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_evdenova-pc\save_nov\"/>
    </mc:Choice>
  </mc:AlternateContent>
  <bookViews>
    <workbookView xWindow="480" yWindow="30" windowWidth="15315" windowHeight="11310"/>
  </bookViews>
  <sheets>
    <sheet name="Приложение 1" sheetId="2" r:id="rId1"/>
  </sheets>
  <definedNames>
    <definedName name="_xlnm.Print_Area" localSheetId="0">'Приложение 1'!$A$1:$AC$138</definedName>
  </definedNames>
  <calcPr calcId="162913"/>
</workbook>
</file>

<file path=xl/calcChain.xml><?xml version="1.0" encoding="utf-8"?>
<calcChain xmlns="http://schemas.openxmlformats.org/spreadsheetml/2006/main">
  <c r="I79" i="2" l="1"/>
  <c r="K78" i="2"/>
  <c r="K79" i="2" s="1"/>
  <c r="K112" i="2" l="1"/>
  <c r="I112" i="2"/>
  <c r="I109" i="2" l="1"/>
  <c r="M43" i="2"/>
  <c r="L43" i="2"/>
  <c r="L127" i="2" s="1"/>
  <c r="K43" i="2"/>
  <c r="I43" i="2"/>
  <c r="M96" i="2" l="1"/>
  <c r="M127" i="2" s="1"/>
  <c r="K96" i="2"/>
  <c r="K127" i="2" s="1"/>
  <c r="I96" i="2"/>
  <c r="I127" i="2" s="1"/>
</calcChain>
</file>

<file path=xl/comments1.xml><?xml version="1.0" encoding="utf-8"?>
<comments xmlns="http://schemas.openxmlformats.org/spreadsheetml/2006/main">
  <authors>
    <author>Потребител на Windows</author>
  </authors>
  <commentList>
    <comment ref="C66" authorId="0" shapeId="0">
      <text>
        <r>
          <rPr>
            <b/>
            <sz val="9"/>
            <color indexed="81"/>
            <rFont val="Segoe UI"/>
            <family val="2"/>
            <charset val="204"/>
          </rPr>
          <t>Потребител на Windows:</t>
        </r>
        <r>
          <rPr>
            <sz val="9"/>
            <color indexed="81"/>
            <rFont val="Segoe UI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<sst xmlns="http://schemas.openxmlformats.org/spreadsheetml/2006/main" count="645" uniqueCount="224">
  <si>
    <t>Общо за училището:</t>
  </si>
  <si>
    <t>Всичко за областта:</t>
  </si>
  <si>
    <t xml:space="preserve">                                                       </t>
  </si>
  <si>
    <t>Срок на обучение</t>
  </si>
  <si>
    <t>Брой паралелки</t>
  </si>
  <si>
    <t>Профилиращи предмети</t>
  </si>
  <si>
    <t>БЕЛ</t>
  </si>
  <si>
    <t>М</t>
  </si>
  <si>
    <t>интензивно</t>
  </si>
  <si>
    <t xml:space="preserve">разширено </t>
  </si>
  <si>
    <t>без интензивно и без разширено</t>
  </si>
  <si>
    <t>проверка на способностите</t>
  </si>
  <si>
    <t>Изпити</t>
  </si>
  <si>
    <t>Чрез тест</t>
  </si>
  <si>
    <t>първи предмет</t>
  </si>
  <si>
    <t>втори предмет</t>
  </si>
  <si>
    <t>трети предмет</t>
  </si>
  <si>
    <t>четвърти предмет</t>
  </si>
  <si>
    <t>Начин на балообразуване</t>
  </si>
  <si>
    <t xml:space="preserve">Чужд език </t>
  </si>
  <si>
    <t>Начин на изучаване</t>
  </si>
  <si>
    <t>Резултати от олимпиади или състезания от календара на МОН</t>
  </si>
  <si>
    <t>Национално външно оценяване по друг предмет</t>
  </si>
  <si>
    <t>Балообразуващи предмети от свидетелството за основно образование, изучавани в раздел А от учебния план</t>
  </si>
  <si>
    <t>Наименование на профила</t>
  </si>
  <si>
    <t>Код на професията</t>
  </si>
  <si>
    <t>Наименование на професията</t>
  </si>
  <si>
    <t>Код на специалността от професия</t>
  </si>
  <si>
    <t>Наименование на специалността от професия</t>
  </si>
  <si>
    <t>Община, населено място, наименование на училището</t>
  </si>
  <si>
    <t>Форма на обучение                  1-дневна;   2-дуална</t>
  </si>
  <si>
    <t>Пофесията е нова за:               1- Областта;                            2-Общината;                     3-Училището</t>
  </si>
  <si>
    <t>Брой места</t>
  </si>
  <si>
    <t xml:space="preserve">Брой места в STEM профил </t>
  </si>
  <si>
    <t>Брой места в STEM специалност от професия</t>
  </si>
  <si>
    <t>Степен на професионална квалификация</t>
  </si>
  <si>
    <t>Враца,Баница, ОбУ  "Христо Ботев"</t>
  </si>
  <si>
    <t>Хлебар- сладкар</t>
  </si>
  <si>
    <t>Производство на хляб и хлебни изделия</t>
  </si>
  <si>
    <t>АЕ</t>
  </si>
  <si>
    <t>БЗО</t>
  </si>
  <si>
    <t>ХООС</t>
  </si>
  <si>
    <t>Враца, Средно училище "Христо Ботев"</t>
  </si>
  <si>
    <t>Обществени науки</t>
  </si>
  <si>
    <t>И</t>
  </si>
  <si>
    <t>История</t>
  </si>
  <si>
    <t>Философия</t>
  </si>
  <si>
    <t>Б</t>
  </si>
  <si>
    <t>Х</t>
  </si>
  <si>
    <t>гр. Бяла Слатина, Професионална гимназия по облекло "Елисавета Багряна"</t>
  </si>
  <si>
    <t>-</t>
  </si>
  <si>
    <t>Оператор в производството на облекло</t>
  </si>
  <si>
    <t>Производство на облекло от текстил</t>
  </si>
  <si>
    <t>AE</t>
  </si>
  <si>
    <t>ИИ</t>
  </si>
  <si>
    <t>Ресторантьор</t>
  </si>
  <si>
    <t>Производство и обслужване в заведенията за хранене и развлечение</t>
  </si>
  <si>
    <t xml:space="preserve">Б </t>
  </si>
  <si>
    <t>Кетъринг</t>
  </si>
  <si>
    <t>Мездра, с. Зверино,     СУ "Св. Кл. Охридски"</t>
  </si>
  <si>
    <t>Предприе мачески</t>
  </si>
  <si>
    <t>ИТ</t>
  </si>
  <si>
    <t>Г</t>
  </si>
  <si>
    <t>Предприемачество</t>
  </si>
  <si>
    <t>5г</t>
  </si>
  <si>
    <t>Приложен програмист</t>
  </si>
  <si>
    <t>Приложно програмиране</t>
  </si>
  <si>
    <t>Козлодуй, Козледуй, СУ "Христо Ботев"</t>
  </si>
  <si>
    <t>Козлодуй/гр. Козлодуй/СУ "Св. св. Кирил и Методий"</t>
  </si>
  <si>
    <t>Хуманитарни науки</t>
  </si>
  <si>
    <t xml:space="preserve">не </t>
  </si>
  <si>
    <t>Математически</t>
  </si>
  <si>
    <t>Ф</t>
  </si>
  <si>
    <t>Мизия , Мизия , ПГ"Васил Левски"</t>
  </si>
  <si>
    <t>Готвач</t>
  </si>
  <si>
    <t>Производство на кулинарни изделия и напитки</t>
  </si>
  <si>
    <t>Икономист-информатик</t>
  </si>
  <si>
    <t>Икономическа информатика</t>
  </si>
  <si>
    <t>2 ; 3</t>
  </si>
  <si>
    <t>Козлодуй, град Козлодуй, ПГЯЕ "Игор Курчатов"</t>
  </si>
  <si>
    <t>Техник на Компютърни системи</t>
  </si>
  <si>
    <t>Компютърна Техника и Технологии</t>
  </si>
  <si>
    <t>Електротехник</t>
  </si>
  <si>
    <t>Електроенергетика</t>
  </si>
  <si>
    <t>Техник на енергийни съоръжения и инсталации</t>
  </si>
  <si>
    <t>Ядрена енергетика</t>
  </si>
  <si>
    <t>Община Козлодуй, град Козлодуй, ПГЯЕ "Игор Курчатов"</t>
  </si>
  <si>
    <t>Топлотехника - топлинна, климатична, вентилационна и хладилна</t>
  </si>
  <si>
    <t>Управление на радиоактивни отпадъци</t>
  </si>
  <si>
    <t xml:space="preserve">общ. Роман, гр. Роман, Средно училище "Васил Левски" </t>
  </si>
  <si>
    <t>Природни науки</t>
  </si>
  <si>
    <t xml:space="preserve">Работник в заваденията за хранене и развлечения </t>
  </si>
  <si>
    <t>Работник в производството на кулинарни изделия в заведенията за хранене и развлечения</t>
  </si>
  <si>
    <t>ТП</t>
  </si>
  <si>
    <t>Хайредин, Хайредин, СУ "Васил Воденичарски"</t>
  </si>
  <si>
    <t>Оператор информационно осигуряване</t>
  </si>
  <si>
    <t>Икономическо информационно осигуряване</t>
  </si>
  <si>
    <t>ГИ</t>
  </si>
  <si>
    <t>Козлодуй, с. Бутан, СУ "Свети свети Кирил и Методий"</t>
  </si>
  <si>
    <t>техник - растениевъд</t>
  </si>
  <si>
    <t>трайни насаждения</t>
  </si>
  <si>
    <t>Враца, Враца, СУ "Никола Войводов"</t>
  </si>
  <si>
    <t>Икономист – информатик</t>
  </si>
  <si>
    <t>ЧЕ</t>
  </si>
  <si>
    <t>Криводол, Криводол,СУ"Св. св. Кирил и Методий"</t>
  </si>
  <si>
    <t>Оператор в дървообработването</t>
  </si>
  <si>
    <t>Производство на мебели</t>
  </si>
  <si>
    <t>Враца, Враца, Средно училище "Отец Паисий"</t>
  </si>
  <si>
    <t>Дизайнер</t>
  </si>
  <si>
    <t>Рекламна графика</t>
  </si>
  <si>
    <t>Музикант-вокалист</t>
  </si>
  <si>
    <t>Народно пеене</t>
  </si>
  <si>
    <t>Мз</t>
  </si>
  <si>
    <t>Бяла Слатина,            Бяла Слатина,        Средно училище     "Васил Левски"</t>
  </si>
  <si>
    <t>Софтуерни и хардуерни науки</t>
  </si>
  <si>
    <t>Инф</t>
  </si>
  <si>
    <t>Организатор Интернет приложения</t>
  </si>
  <si>
    <t>Електронна търговия</t>
  </si>
  <si>
    <t>Враца, Професионална гимназия по търговия и ресторантьорство</t>
  </si>
  <si>
    <t>Сервитьор-барман</t>
  </si>
  <si>
    <t>Обслужване на заведения в общественото хранене</t>
  </si>
  <si>
    <t>Meздра, гр.Мездра, Средно училище "Иван Вазов"</t>
  </si>
  <si>
    <t>ИЦ</t>
  </si>
  <si>
    <t>Община Бяла Слатина,с.Галиче, СУ"Христо Ботев"</t>
  </si>
  <si>
    <t>Техник-животновъд</t>
  </si>
  <si>
    <t>Пчеларство и бубарство</t>
  </si>
  <si>
    <t>Враца, Враца, ППМГ "Акад. Иван Ценов"</t>
  </si>
  <si>
    <t>Математически - Математика и информатика</t>
  </si>
  <si>
    <t>Математика</t>
  </si>
  <si>
    <t>Информатика</t>
  </si>
  <si>
    <t xml:space="preserve">Математически - Математика и физика </t>
  </si>
  <si>
    <t xml:space="preserve">Физика </t>
  </si>
  <si>
    <t>Природни науки - Биология и здравно образование и Химия и ООС</t>
  </si>
  <si>
    <t>Биология и ЗО</t>
  </si>
  <si>
    <t>Химия и ООС</t>
  </si>
  <si>
    <t>Общ. Борован, с. Борован, Професионална гимназия по трансопрт "Коста Петров"</t>
  </si>
  <si>
    <t>Монтьор на транспортна техника</t>
  </si>
  <si>
    <t>Автотранспортна техника</t>
  </si>
  <si>
    <t>РЕ</t>
  </si>
  <si>
    <t>ФА</t>
  </si>
  <si>
    <t>Електромонтьор</t>
  </si>
  <si>
    <t>Електрообзавеждане на транспортна техника</t>
  </si>
  <si>
    <t>2, 3</t>
  </si>
  <si>
    <t>Помощник-възпитател</t>
  </si>
  <si>
    <t>Помощник- възпитател в отглеждането и възпитанието на деца</t>
  </si>
  <si>
    <t>ФЕ</t>
  </si>
  <si>
    <t>Община Бяла Слатина гр. Бяла Слатина         ПАГ "Н. Й.Вапцаров"</t>
  </si>
  <si>
    <t>Техник на селскостопанска техника</t>
  </si>
  <si>
    <t>Механизация на селското стопанство</t>
  </si>
  <si>
    <t>Техник на компютърни системи</t>
  </si>
  <si>
    <t>Компютърна техника и технологии</t>
  </si>
  <si>
    <t>Машинен техник</t>
  </si>
  <si>
    <t>Машини и системи с ЦПУ</t>
  </si>
  <si>
    <t>Спедитор-логистик</t>
  </si>
  <si>
    <t>Спедиция, транспортна и складова логистика</t>
  </si>
  <si>
    <t>Враца, Тишевица, ОбУ"Св.Кл.Охридски"</t>
  </si>
  <si>
    <t xml:space="preserve"> - </t>
  </si>
  <si>
    <t>Хлебар-сладкар</t>
  </si>
  <si>
    <t>Строител-монтажник</t>
  </si>
  <si>
    <t>Дограма и стъклопоставяне</t>
  </si>
  <si>
    <t>общ.Мездра, гр.Мездра Професионална гимназия "Алеко Константинов"</t>
  </si>
  <si>
    <t>готвач</t>
  </si>
  <si>
    <t>производство на кулинарни изделия и напитки</t>
  </si>
  <si>
    <t>ресторантьор</t>
  </si>
  <si>
    <t>кетъринг</t>
  </si>
  <si>
    <t>Враца, Враца, ПЕГ "Йоан Екзарх"</t>
  </si>
  <si>
    <t>Чужди езици</t>
  </si>
  <si>
    <t>Втори чужд език</t>
  </si>
  <si>
    <t>Графичен дизайнер</t>
  </si>
  <si>
    <t>Графичен дизайн</t>
  </si>
  <si>
    <t>Мездра, Мездра, Професионална гимназия по механзация на селското стопанство</t>
  </si>
  <si>
    <t>Монтьор на железопътна техника</t>
  </si>
  <si>
    <t>Локомотиви и вагони</t>
  </si>
  <si>
    <t>Бяла Слатина,с.Габаре,СУ "Христо Ботев"</t>
  </si>
  <si>
    <t>Враца, Девене,Обединено училище "Св.св.Кирил и Методий"</t>
  </si>
  <si>
    <t xml:space="preserve"> ХООС </t>
  </si>
  <si>
    <t>общ. Оряхово,                гр. Оряхово,           Средно училище "Христо Ботев"</t>
  </si>
  <si>
    <t>Икономист-информтик</t>
  </si>
  <si>
    <t>Икономи-ческа информа-тика</t>
  </si>
  <si>
    <t>Техник в лозаро-винарството</t>
  </si>
  <si>
    <t>Лозаро-винарство</t>
  </si>
  <si>
    <t>Криводол, Краводер, Обу "Св. св. Кирил и Методий"</t>
  </si>
  <si>
    <t>Производство на гапицирани изделия</t>
  </si>
  <si>
    <t>3- за училището</t>
  </si>
  <si>
    <t xml:space="preserve">Общо за училището: </t>
  </si>
  <si>
    <t>Враца, Враца, СУ "Васил Кънчов"</t>
  </si>
  <si>
    <t>Враца, Враца, Професионална техническа гимназия "Н. Й. Вапцаров"</t>
  </si>
  <si>
    <t>Системен програмист</t>
  </si>
  <si>
    <t>Системно програмиране</t>
  </si>
  <si>
    <t>Техник по транспортна техника</t>
  </si>
  <si>
    <t>Автомобилна мехатроника</t>
  </si>
  <si>
    <t>Промишлена електроника</t>
  </si>
  <si>
    <t>Мехатроника</t>
  </si>
  <si>
    <t>Машинен техник -дневна</t>
  </si>
  <si>
    <t>Машинен техник-дуална</t>
  </si>
  <si>
    <t>Техник на електронна техника -дневна</t>
  </si>
  <si>
    <t>Техник на електронна техника-дуална</t>
  </si>
  <si>
    <t>Враца/Враца/ПГ "Димитраки Хаджитошин"</t>
  </si>
  <si>
    <t>Строителен техник</t>
  </si>
  <si>
    <t>Строителство и архитектура</t>
  </si>
  <si>
    <t>M</t>
  </si>
  <si>
    <t>TП</t>
  </si>
  <si>
    <t>Интериорен дизайн</t>
  </si>
  <si>
    <t xml:space="preserve"> </t>
  </si>
  <si>
    <t>Електрически инсталации</t>
  </si>
  <si>
    <t>Враца/Враца/СУ "Козма Тричков"</t>
  </si>
  <si>
    <t>Техник по автоматизация</t>
  </si>
  <si>
    <t>Автоматизация на непрекъснати производства</t>
  </si>
  <si>
    <t>Икономист</t>
  </si>
  <si>
    <t>Икономика и мениджмънт</t>
  </si>
  <si>
    <t>ХООЗ</t>
  </si>
  <si>
    <t>II</t>
  </si>
  <si>
    <t>III</t>
  </si>
  <si>
    <t>I</t>
  </si>
  <si>
    <t>РЕГИОНАЛНО УПРАВЛЕНИЕ НА ОБРАЗОВАНИЕТО - ВРАЦА</t>
  </si>
  <si>
    <t>З А П О В Е Д</t>
  </si>
  <si>
    <t>У Т В Ъ Р Ж Д А В А М</t>
  </si>
  <si>
    <t>Държавен план-прием в VIII за учебната 2020/2021 година в общинските профилирани  и професионални гимназии, в държавните професионални гимназии, в паралелките с профилирана подготовка в  средните  училища и за паралелките с професионална подготовка в в обединените училища, в средните училища, в профилираните гимназии в област Враца както следва:</t>
  </si>
  <si>
    <t>Контрол по изпълнение на заповедта възлагам на Лорета Колева - началник отдел ОМДК в РУО-Враца</t>
  </si>
  <si>
    <t xml:space="preserve">Настоящата заповед да се сведе до знанието на директорите на училищата в област Враца за сведение и изпълнение. Утвърденият държавен план - прием да бъде обявен на интернет страницата на училищата, които реализират тъкъв за уч. 2020/2021 г. </t>
  </si>
  <si>
    <t>Утвърденият държавен план- прием да бъде публикуван на сайта на РУО-Враца в срок до 03.05.2020 г.  от инж. Пенка Митова - ст.експерт по ИО в РУО-Враца</t>
  </si>
  <si>
    <r>
      <t xml:space="preserve">На основание чл. 254, ал. 2 и чл. 143, ал. 2 т. 1 от Закона за предучилищното и училищното образование , чл. 3 ал. 2 т.15 от Правилника за устройството и функциите на регионалните управления на образованието и чл. 52, ал.2, т. 2 от Наредба № 10 от 01.09.2016 г. за организация на дейностите в училищното образование, след съгласуване от МОН на предложенията за държавен план-прием за уч. 2020/2021 г. в държавните училища в област Враца </t>
    </r>
    <r>
      <rPr>
        <sz val="12"/>
        <color rgb="FFFF0000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с писмо с вх. № РД-21-411/23.03.2020 г.  </t>
    </r>
  </si>
  <si>
    <t>Враца ул. "Софроний Врачански" № 6 тел. 092/624643</t>
  </si>
  <si>
    <t>РД-06-194/26.03.2020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</si>
</sst>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1"/>
      <name val="Segoe UI"/>
      <family val="2"/>
      <charset val="204"/>
    </font>
    <font>
      <sz val="9"/>
      <color indexed="81"/>
      <name val="Segoe UI"/>
      <family val="2"/>
      <charset val="204"/>
    </font>
    <font>
      <sz val="11"/>
      <name val="Calibri"/>
      <family val="2"/>
      <charset val="204"/>
      <scheme val="minor"/>
    </font>
    <font>
      <b/>
      <sz val="14"/>
      <color theme="1"/>
      <name val="All Times New Roman"/>
      <family val="1"/>
      <charset val="204"/>
    </font>
    <font>
      <sz val="12"/>
      <color theme="1"/>
      <name val="All 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0" xfId="0" applyFont="1"/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6" fillId="0" borderId="0" xfId="0" applyFont="1"/>
    <xf numFmtId="0" fontId="7" fillId="0" borderId="0" xfId="0" applyFont="1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6" fillId="3" borderId="1" xfId="0" applyFont="1" applyFill="1" applyBorder="1"/>
    <xf numFmtId="0" fontId="7" fillId="0" borderId="1" xfId="0" applyFont="1" applyBorder="1"/>
    <xf numFmtId="0" fontId="11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0" fontId="7" fillId="3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11" fillId="4" borderId="1" xfId="0" applyFont="1" applyFill="1" applyBorder="1"/>
    <xf numFmtId="0" fontId="7" fillId="5" borderId="0" xfId="0" applyFont="1" applyFill="1" applyAlignment="1">
      <alignment horizontal="right" vertical="center"/>
    </xf>
    <xf numFmtId="0" fontId="0" fillId="5" borderId="0" xfId="0" applyFill="1"/>
    <xf numFmtId="0" fontId="7" fillId="5" borderId="0" xfId="0" applyFont="1" applyFill="1"/>
    <xf numFmtId="0" fontId="0" fillId="0" borderId="1" xfId="0" applyBorder="1" applyAlignment="1">
      <alignment wrapText="1"/>
    </xf>
    <xf numFmtId="0" fontId="7" fillId="3" borderId="0" xfId="0" applyFont="1" applyFill="1"/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0" xfId="0" applyFont="1"/>
    <xf numFmtId="0" fontId="13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/>
    <xf numFmtId="0" fontId="9" fillId="0" borderId="1" xfId="0" applyFont="1" applyBorder="1" applyAlignment="1">
      <alignment horizontal="center" vertical="center" wrapText="1"/>
    </xf>
    <xf numFmtId="0" fontId="16" fillId="5" borderId="0" xfId="0" applyFont="1" applyFill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12" fillId="3" borderId="1" xfId="0" applyFont="1" applyFill="1" applyBorder="1"/>
    <xf numFmtId="0" fontId="7" fillId="6" borderId="0" xfId="0" applyFont="1" applyFill="1"/>
    <xf numFmtId="0" fontId="0" fillId="0" borderId="1" xfId="0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2" fillId="7" borderId="0" xfId="0" applyFont="1" applyFill="1"/>
    <xf numFmtId="0" fontId="7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1" xfId="0" applyFont="1" applyFill="1" applyBorder="1"/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7" fillId="3" borderId="3" xfId="0" applyFont="1" applyFill="1" applyBorder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52"/>
  <sheetViews>
    <sheetView tabSelected="1" zoomScaleNormal="100" workbookViewId="0">
      <selection activeCell="A5" sqref="A5:AC5"/>
    </sheetView>
  </sheetViews>
  <sheetFormatPr defaultRowHeight="15"/>
  <cols>
    <col min="1" max="1" width="20.140625" customWidth="1"/>
    <col min="2" max="2" width="10" customWidth="1"/>
    <col min="3" max="3" width="9" customWidth="1"/>
    <col min="4" max="4" width="8.7109375" customWidth="1"/>
    <col min="5" max="5" width="8.5703125" customWidth="1"/>
    <col min="6" max="7" width="9.28515625" customWidth="1"/>
    <col min="8" max="8" width="6.28515625" customWidth="1"/>
    <col min="9" max="9" width="6.140625" customWidth="1"/>
    <col min="10" max="10" width="6.140625" style="10" customWidth="1"/>
    <col min="11" max="13" width="6.140625" customWidth="1"/>
    <col min="14" max="14" width="10" customWidth="1"/>
    <col min="15" max="15" width="9.140625" customWidth="1"/>
    <col min="16" max="16" width="10.85546875" customWidth="1"/>
    <col min="17" max="17" width="6.28515625" customWidth="1"/>
    <col min="18" max="18" width="5.140625" customWidth="1"/>
    <col min="20" max="20" width="10.7109375" customWidth="1"/>
    <col min="27" max="28" width="0" hidden="1" customWidth="1"/>
    <col min="29" max="29" width="13.42578125" customWidth="1"/>
    <col min="30" max="30" width="0" hidden="1" customWidth="1"/>
  </cols>
  <sheetData>
    <row r="1" spans="1:32" ht="27" customHeight="1">
      <c r="A1" s="132" t="s">
        <v>214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2" s="83" customFormat="1" ht="14.25" customHeight="1">
      <c r="A2" s="134" t="s">
        <v>222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</row>
    <row r="3" spans="1:32" s="83" customFormat="1" ht="27.75" customHeight="1">
      <c r="A3" s="132" t="s">
        <v>215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20"/>
      <c r="AE3" s="120"/>
      <c r="AF3" s="120"/>
    </row>
    <row r="4" spans="1:32" ht="15.7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</row>
    <row r="5" spans="1:32" s="83" customFormat="1" ht="30.75" customHeight="1">
      <c r="A5" s="132" t="s">
        <v>223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</row>
    <row r="6" spans="1:32" s="83" customFormat="1" ht="15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</row>
    <row r="7" spans="1:32" s="83" customFormat="1" ht="49.5" customHeight="1">
      <c r="A7" s="141" t="s">
        <v>221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</row>
    <row r="8" spans="1:32" s="83" customFormat="1" ht="34.5" customHeight="1">
      <c r="A8" s="142" t="s">
        <v>216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</row>
    <row r="9" spans="1:32" ht="35.25" customHeight="1">
      <c r="A9" s="141" t="s">
        <v>217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</row>
    <row r="10" spans="1:32">
      <c r="A10" s="1"/>
      <c r="B10" s="1"/>
      <c r="C10" s="1"/>
      <c r="D10" s="1"/>
      <c r="E10" s="1"/>
      <c r="F10" s="1"/>
    </row>
    <row r="11" spans="1:32">
      <c r="A11" s="1"/>
      <c r="B11" s="1"/>
      <c r="C11" s="1"/>
      <c r="D11" s="1"/>
      <c r="E11" s="1"/>
      <c r="F11" s="1"/>
    </row>
    <row r="12" spans="1:32" ht="11.25" customHeight="1">
      <c r="A12" s="14"/>
      <c r="B12" s="14"/>
      <c r="C12" s="14"/>
      <c r="D12" s="14"/>
      <c r="E12" s="14"/>
      <c r="F12" s="14"/>
    </row>
    <row r="13" spans="1:32" ht="47.25" customHeight="1">
      <c r="A13" s="135" t="s">
        <v>29</v>
      </c>
      <c r="B13" s="136" t="s">
        <v>24</v>
      </c>
      <c r="C13" s="136" t="s">
        <v>25</v>
      </c>
      <c r="D13" s="136" t="s">
        <v>26</v>
      </c>
      <c r="E13" s="136" t="s">
        <v>27</v>
      </c>
      <c r="F13" s="136" t="s">
        <v>28</v>
      </c>
      <c r="G13" s="135" t="s">
        <v>30</v>
      </c>
      <c r="H13" s="140" t="s">
        <v>3</v>
      </c>
      <c r="I13" s="140" t="s">
        <v>4</v>
      </c>
      <c r="J13" s="143" t="s">
        <v>35</v>
      </c>
      <c r="K13" s="140" t="s">
        <v>32</v>
      </c>
      <c r="L13" s="140" t="s">
        <v>33</v>
      </c>
      <c r="M13" s="139" t="s">
        <v>34</v>
      </c>
      <c r="N13" s="135" t="s">
        <v>19</v>
      </c>
      <c r="O13" s="135"/>
      <c r="P13" s="135"/>
      <c r="Q13" s="137" t="s">
        <v>18</v>
      </c>
      <c r="R13" s="137"/>
      <c r="S13" s="137"/>
      <c r="T13" s="137"/>
      <c r="U13" s="137"/>
      <c r="V13" s="137"/>
      <c r="W13" s="137"/>
      <c r="X13" s="137"/>
      <c r="Y13" s="135" t="s">
        <v>5</v>
      </c>
      <c r="Z13" s="135"/>
      <c r="AA13" s="135"/>
      <c r="AB13" s="135"/>
      <c r="AC13" s="135" t="s">
        <v>31</v>
      </c>
    </row>
    <row r="14" spans="1:32" ht="73.5" customHeight="1">
      <c r="A14" s="135"/>
      <c r="B14" s="136"/>
      <c r="C14" s="136"/>
      <c r="D14" s="136"/>
      <c r="E14" s="136"/>
      <c r="F14" s="136"/>
      <c r="G14" s="135"/>
      <c r="H14" s="140"/>
      <c r="I14" s="140"/>
      <c r="J14" s="143"/>
      <c r="K14" s="140"/>
      <c r="L14" s="140"/>
      <c r="M14" s="139"/>
      <c r="N14" s="135" t="s">
        <v>20</v>
      </c>
      <c r="O14" s="135"/>
      <c r="P14" s="135"/>
      <c r="Q14" s="137" t="s">
        <v>12</v>
      </c>
      <c r="R14" s="137"/>
      <c r="S14" s="137"/>
      <c r="T14" s="137" t="s">
        <v>21</v>
      </c>
      <c r="U14" s="137" t="s">
        <v>22</v>
      </c>
      <c r="V14" s="137"/>
      <c r="W14" s="137" t="s">
        <v>23</v>
      </c>
      <c r="X14" s="137"/>
      <c r="Y14" s="135"/>
      <c r="Z14" s="135"/>
      <c r="AA14" s="135"/>
      <c r="AB14" s="135"/>
      <c r="AC14" s="135"/>
    </row>
    <row r="15" spans="1:32" ht="15" customHeight="1">
      <c r="A15" s="135"/>
      <c r="B15" s="136"/>
      <c r="C15" s="136"/>
      <c r="D15" s="136"/>
      <c r="E15" s="136"/>
      <c r="F15" s="136"/>
      <c r="G15" s="135"/>
      <c r="H15" s="140"/>
      <c r="I15" s="140"/>
      <c r="J15" s="143"/>
      <c r="K15" s="140"/>
      <c r="L15" s="140"/>
      <c r="M15" s="139"/>
      <c r="N15" s="135" t="s">
        <v>8</v>
      </c>
      <c r="O15" s="135" t="s">
        <v>9</v>
      </c>
      <c r="P15" s="135" t="s">
        <v>10</v>
      </c>
      <c r="Q15" s="138" t="s">
        <v>13</v>
      </c>
      <c r="R15" s="138"/>
      <c r="S15" s="135" t="s">
        <v>11</v>
      </c>
      <c r="T15" s="137"/>
      <c r="U15" s="135" t="s">
        <v>14</v>
      </c>
      <c r="V15" s="135" t="s">
        <v>15</v>
      </c>
      <c r="W15" s="135" t="s">
        <v>14</v>
      </c>
      <c r="X15" s="135" t="s">
        <v>15</v>
      </c>
      <c r="Y15" s="135" t="s">
        <v>14</v>
      </c>
      <c r="Z15" s="135" t="s">
        <v>15</v>
      </c>
      <c r="AA15" s="135" t="s">
        <v>16</v>
      </c>
      <c r="AB15" s="135" t="s">
        <v>17</v>
      </c>
      <c r="AC15" s="135"/>
    </row>
    <row r="16" spans="1:32" ht="37.5" customHeight="1">
      <c r="A16" s="135"/>
      <c r="B16" s="136"/>
      <c r="C16" s="136"/>
      <c r="D16" s="136"/>
      <c r="E16" s="136"/>
      <c r="F16" s="136"/>
      <c r="G16" s="135"/>
      <c r="H16" s="140"/>
      <c r="I16" s="140"/>
      <c r="J16" s="143"/>
      <c r="K16" s="140"/>
      <c r="L16" s="140"/>
      <c r="M16" s="139"/>
      <c r="N16" s="135"/>
      <c r="O16" s="135"/>
      <c r="P16" s="135"/>
      <c r="Q16" s="16" t="s">
        <v>6</v>
      </c>
      <c r="R16" s="16" t="s">
        <v>7</v>
      </c>
      <c r="S16" s="135"/>
      <c r="T16" s="137"/>
      <c r="U16" s="135"/>
      <c r="V16" s="135"/>
      <c r="W16" s="135"/>
      <c r="X16" s="135"/>
      <c r="Y16" s="135"/>
      <c r="Z16" s="135"/>
      <c r="AA16" s="135"/>
      <c r="AB16" s="135"/>
      <c r="AC16" s="135"/>
    </row>
    <row r="17" spans="1:30" s="11" customFormat="1">
      <c r="A17" s="17">
        <v>1</v>
      </c>
      <c r="B17" s="17">
        <v>2</v>
      </c>
      <c r="C17" s="17">
        <v>3</v>
      </c>
      <c r="D17" s="17">
        <v>4</v>
      </c>
      <c r="E17" s="17">
        <v>5</v>
      </c>
      <c r="F17" s="17">
        <v>6</v>
      </c>
      <c r="G17" s="17">
        <v>7</v>
      </c>
      <c r="H17" s="17">
        <v>8</v>
      </c>
      <c r="I17" s="17">
        <v>9</v>
      </c>
      <c r="J17" s="109">
        <v>10</v>
      </c>
      <c r="K17" s="17">
        <v>11</v>
      </c>
      <c r="L17" s="17">
        <v>12</v>
      </c>
      <c r="M17" s="17">
        <v>13</v>
      </c>
      <c r="N17" s="17">
        <v>14</v>
      </c>
      <c r="O17" s="17">
        <v>15</v>
      </c>
      <c r="P17" s="17">
        <v>16</v>
      </c>
      <c r="Q17" s="16">
        <v>17</v>
      </c>
      <c r="R17" s="16">
        <v>18</v>
      </c>
      <c r="S17" s="17">
        <v>19</v>
      </c>
      <c r="T17" s="16">
        <v>20</v>
      </c>
      <c r="U17" s="17">
        <v>21</v>
      </c>
      <c r="V17" s="17">
        <v>22</v>
      </c>
      <c r="W17" s="17">
        <v>23</v>
      </c>
      <c r="X17" s="17">
        <v>24</v>
      </c>
      <c r="Y17" s="17">
        <v>25</v>
      </c>
      <c r="Z17" s="17">
        <v>26</v>
      </c>
      <c r="AA17" s="17">
        <v>27</v>
      </c>
      <c r="AB17" s="17">
        <v>28</v>
      </c>
      <c r="AC17" s="17">
        <v>29</v>
      </c>
    </row>
    <row r="18" spans="1:30" s="110" customFormat="1" ht="63.75">
      <c r="A18" s="123" t="s">
        <v>135</v>
      </c>
      <c r="B18" s="62"/>
      <c r="C18" s="62">
        <v>525020</v>
      </c>
      <c r="D18" s="62" t="s">
        <v>136</v>
      </c>
      <c r="E18" s="62">
        <v>5250201</v>
      </c>
      <c r="F18" s="62" t="s">
        <v>137</v>
      </c>
      <c r="G18" s="62">
        <v>1</v>
      </c>
      <c r="H18" s="62">
        <v>5</v>
      </c>
      <c r="I18" s="62">
        <v>0.5</v>
      </c>
      <c r="J18" s="62" t="s">
        <v>211</v>
      </c>
      <c r="K18" s="62">
        <v>13</v>
      </c>
      <c r="L18" s="62">
        <v>0</v>
      </c>
      <c r="M18" s="62">
        <v>13</v>
      </c>
      <c r="N18" s="62"/>
      <c r="O18" s="62"/>
      <c r="P18" s="62" t="s">
        <v>138</v>
      </c>
      <c r="Q18" s="62">
        <v>2</v>
      </c>
      <c r="R18" s="62">
        <v>2</v>
      </c>
      <c r="S18" s="62"/>
      <c r="T18" s="62"/>
      <c r="U18" s="62"/>
      <c r="V18" s="62"/>
      <c r="W18" s="121" t="s">
        <v>97</v>
      </c>
      <c r="X18" s="121" t="s">
        <v>139</v>
      </c>
      <c r="Y18" s="62"/>
      <c r="Z18" s="62"/>
      <c r="AA18" s="62"/>
      <c r="AB18" s="62"/>
      <c r="AC18" s="124"/>
      <c r="AD18" s="110">
        <v>662</v>
      </c>
    </row>
    <row r="19" spans="1:30" s="110" customFormat="1" ht="63.75">
      <c r="A19" s="123" t="s">
        <v>135</v>
      </c>
      <c r="B19" s="123"/>
      <c r="C19" s="62">
        <v>522020</v>
      </c>
      <c r="D19" s="123" t="s">
        <v>140</v>
      </c>
      <c r="E19" s="62">
        <v>5220207</v>
      </c>
      <c r="F19" s="62" t="s">
        <v>141</v>
      </c>
      <c r="G19" s="62">
        <v>1</v>
      </c>
      <c r="H19" s="62">
        <v>5</v>
      </c>
      <c r="I19" s="62">
        <v>0.5</v>
      </c>
      <c r="J19" s="62" t="s">
        <v>211</v>
      </c>
      <c r="K19" s="62">
        <v>13</v>
      </c>
      <c r="L19" s="62">
        <v>0</v>
      </c>
      <c r="M19" s="62">
        <v>13</v>
      </c>
      <c r="N19" s="62"/>
      <c r="O19" s="62"/>
      <c r="P19" s="62" t="s">
        <v>138</v>
      </c>
      <c r="Q19" s="62">
        <v>2</v>
      </c>
      <c r="R19" s="62">
        <v>2</v>
      </c>
      <c r="S19" s="62"/>
      <c r="T19" s="62"/>
      <c r="U19" s="62"/>
      <c r="V19" s="62"/>
      <c r="W19" s="121" t="s">
        <v>97</v>
      </c>
      <c r="X19" s="121" t="s">
        <v>139</v>
      </c>
      <c r="Y19" s="62"/>
      <c r="Z19" s="62"/>
      <c r="AA19" s="62"/>
      <c r="AB19" s="62"/>
      <c r="AC19" s="121" t="s">
        <v>142</v>
      </c>
    </row>
    <row r="20" spans="1:30" s="110" customFormat="1" ht="72.75" customHeight="1">
      <c r="A20" s="123" t="s">
        <v>135</v>
      </c>
      <c r="B20" s="123"/>
      <c r="C20" s="62">
        <v>762030</v>
      </c>
      <c r="D20" s="123" t="s">
        <v>143</v>
      </c>
      <c r="E20" s="62">
        <v>7620301</v>
      </c>
      <c r="F20" s="62" t="s">
        <v>144</v>
      </c>
      <c r="G20" s="62">
        <v>1</v>
      </c>
      <c r="H20" s="62">
        <v>5</v>
      </c>
      <c r="I20" s="62">
        <v>1</v>
      </c>
      <c r="J20" s="62" t="s">
        <v>212</v>
      </c>
      <c r="K20" s="62">
        <v>26</v>
      </c>
      <c r="L20" s="62">
        <v>0</v>
      </c>
      <c r="M20" s="62">
        <v>0</v>
      </c>
      <c r="N20" s="62"/>
      <c r="O20" s="62"/>
      <c r="P20" s="62" t="s">
        <v>145</v>
      </c>
      <c r="Q20" s="62">
        <v>2</v>
      </c>
      <c r="R20" s="62">
        <v>2</v>
      </c>
      <c r="S20" s="62"/>
      <c r="T20" s="62"/>
      <c r="U20" s="62"/>
      <c r="V20" s="62"/>
      <c r="W20" s="121" t="s">
        <v>97</v>
      </c>
      <c r="X20" s="121" t="s">
        <v>139</v>
      </c>
      <c r="Y20" s="62"/>
      <c r="Z20" s="62"/>
      <c r="AA20" s="62"/>
      <c r="AB20" s="62"/>
      <c r="AC20" s="125"/>
    </row>
    <row r="21" spans="1:30" s="12" customFormat="1">
      <c r="A21" s="40" t="s">
        <v>0</v>
      </c>
      <c r="B21" s="40"/>
      <c r="C21" s="40"/>
      <c r="D21" s="40"/>
      <c r="E21" s="40"/>
      <c r="F21" s="40"/>
      <c r="G21" s="23">
        <v>1</v>
      </c>
      <c r="H21" s="23">
        <v>5</v>
      </c>
      <c r="I21" s="23">
        <v>2</v>
      </c>
      <c r="J21" s="87"/>
      <c r="K21" s="23">
        <v>52</v>
      </c>
      <c r="L21" s="23">
        <v>0</v>
      </c>
      <c r="M21" s="23">
        <v>26</v>
      </c>
      <c r="N21" s="23"/>
      <c r="O21" s="23"/>
      <c r="P21" s="23"/>
      <c r="Q21" s="29">
        <v>2</v>
      </c>
      <c r="R21" s="29">
        <v>2</v>
      </c>
      <c r="S21" s="23"/>
      <c r="T21" s="23"/>
      <c r="U21" s="23"/>
      <c r="V21" s="23"/>
      <c r="W21" s="23" t="s">
        <v>97</v>
      </c>
      <c r="X21" s="23" t="s">
        <v>139</v>
      </c>
      <c r="Y21" s="23"/>
      <c r="Z21" s="23"/>
      <c r="AA21" s="23"/>
      <c r="AB21" s="23"/>
      <c r="AC21" s="41"/>
    </row>
    <row r="22" spans="1:30" s="12" customFormat="1" ht="63.75" customHeight="1">
      <c r="A22" s="13" t="s">
        <v>113</v>
      </c>
      <c r="B22" s="67" t="s">
        <v>114</v>
      </c>
      <c r="C22" s="13"/>
      <c r="D22" s="13"/>
      <c r="E22" s="13"/>
      <c r="F22" s="13"/>
      <c r="G22" s="61">
        <v>1</v>
      </c>
      <c r="H22" s="61">
        <v>5</v>
      </c>
      <c r="I22" s="61">
        <v>1</v>
      </c>
      <c r="J22" s="62"/>
      <c r="K22" s="61">
        <v>26</v>
      </c>
      <c r="L22" s="61">
        <v>26</v>
      </c>
      <c r="M22" s="61"/>
      <c r="N22" s="61"/>
      <c r="O22" s="61" t="s">
        <v>39</v>
      </c>
      <c r="P22" s="61"/>
      <c r="Q22" s="61">
        <v>2</v>
      </c>
      <c r="R22" s="61">
        <v>2</v>
      </c>
      <c r="S22" s="61"/>
      <c r="T22" s="61"/>
      <c r="U22" s="61"/>
      <c r="V22" s="61"/>
      <c r="W22" s="60" t="s">
        <v>7</v>
      </c>
      <c r="X22" s="60" t="s">
        <v>103</v>
      </c>
      <c r="Y22" s="60" t="s">
        <v>115</v>
      </c>
      <c r="Z22" s="60" t="s">
        <v>61</v>
      </c>
      <c r="AA22" s="61"/>
      <c r="AB22" s="61"/>
      <c r="AC22" s="8"/>
      <c r="AD22" s="47">
        <v>578</v>
      </c>
    </row>
    <row r="23" spans="1:30" s="12" customFormat="1" ht="67.5" customHeight="1">
      <c r="A23" s="13" t="s">
        <v>113</v>
      </c>
      <c r="B23" s="13"/>
      <c r="C23" s="68">
        <v>482040</v>
      </c>
      <c r="D23" s="69" t="s">
        <v>116</v>
      </c>
      <c r="E23" s="5">
        <v>4820401</v>
      </c>
      <c r="F23" s="69" t="s">
        <v>117</v>
      </c>
      <c r="G23" s="61">
        <v>1</v>
      </c>
      <c r="H23" s="61">
        <v>5</v>
      </c>
      <c r="I23" s="61">
        <v>1</v>
      </c>
      <c r="J23" s="62" t="s">
        <v>212</v>
      </c>
      <c r="K23" s="61">
        <v>26</v>
      </c>
      <c r="L23" s="61"/>
      <c r="M23" s="61">
        <v>26</v>
      </c>
      <c r="N23" s="61"/>
      <c r="O23" s="61" t="s">
        <v>39</v>
      </c>
      <c r="P23" s="61"/>
      <c r="Q23" s="61">
        <v>2</v>
      </c>
      <c r="R23" s="61">
        <v>2</v>
      </c>
      <c r="S23" s="61"/>
      <c r="T23" s="61"/>
      <c r="U23" s="61"/>
      <c r="V23" s="61"/>
      <c r="W23" s="60" t="s">
        <v>61</v>
      </c>
      <c r="X23" s="60" t="s">
        <v>103</v>
      </c>
      <c r="Y23" s="61"/>
      <c r="Z23" s="61"/>
      <c r="AA23" s="61"/>
      <c r="AB23" s="61"/>
      <c r="AC23" s="60"/>
      <c r="AD23" s="47">
        <v>556</v>
      </c>
    </row>
    <row r="24" spans="1:30" s="12" customFormat="1" ht="25.5" customHeight="1">
      <c r="A24" s="24" t="s">
        <v>0</v>
      </c>
      <c r="B24" s="24"/>
      <c r="C24" s="24"/>
      <c r="D24" s="24"/>
      <c r="E24" s="24"/>
      <c r="F24" s="24"/>
      <c r="G24" s="23"/>
      <c r="H24" s="23"/>
      <c r="I24" s="23">
        <v>2</v>
      </c>
      <c r="J24" s="87"/>
      <c r="K24" s="23">
        <v>52</v>
      </c>
      <c r="L24" s="23">
        <v>26</v>
      </c>
      <c r="M24" s="23">
        <v>26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7"/>
    </row>
    <row r="25" spans="1:30" s="110" customFormat="1" ht="63.75">
      <c r="A25" s="123" t="s">
        <v>49</v>
      </c>
      <c r="B25" s="126" t="s">
        <v>50</v>
      </c>
      <c r="C25" s="123">
        <v>542050</v>
      </c>
      <c r="D25" s="123" t="s">
        <v>51</v>
      </c>
      <c r="E25" s="123">
        <v>5420501</v>
      </c>
      <c r="F25" s="123" t="s">
        <v>52</v>
      </c>
      <c r="G25" s="62">
        <v>1</v>
      </c>
      <c r="H25" s="62">
        <v>5</v>
      </c>
      <c r="I25" s="62">
        <v>1</v>
      </c>
      <c r="J25" s="62" t="s">
        <v>211</v>
      </c>
      <c r="K25" s="62">
        <v>26</v>
      </c>
      <c r="L25" s="126"/>
      <c r="M25" s="126">
        <v>26</v>
      </c>
      <c r="N25" s="126"/>
      <c r="O25" s="126" t="s">
        <v>50</v>
      </c>
      <c r="P25" s="62" t="s">
        <v>53</v>
      </c>
      <c r="Q25" s="62">
        <v>2</v>
      </c>
      <c r="R25" s="62">
        <v>2</v>
      </c>
      <c r="S25" s="126"/>
      <c r="T25" s="126"/>
      <c r="U25" s="126"/>
      <c r="V25" s="126"/>
      <c r="W25" s="62" t="s">
        <v>93</v>
      </c>
      <c r="X25" s="62" t="s">
        <v>54</v>
      </c>
      <c r="Y25" s="126"/>
      <c r="Z25" s="126"/>
      <c r="AA25" s="126" t="s">
        <v>50</v>
      </c>
      <c r="AB25" s="126" t="s">
        <v>50</v>
      </c>
      <c r="AC25" s="127"/>
      <c r="AD25" s="128">
        <v>433</v>
      </c>
    </row>
    <row r="26" spans="1:30" s="110" customFormat="1" ht="114.75">
      <c r="A26" s="123" t="s">
        <v>49</v>
      </c>
      <c r="B26" s="126" t="s">
        <v>50</v>
      </c>
      <c r="C26" s="123">
        <v>811060</v>
      </c>
      <c r="D26" s="123" t="s">
        <v>55</v>
      </c>
      <c r="E26" s="123">
        <v>8110602</v>
      </c>
      <c r="F26" s="123" t="s">
        <v>56</v>
      </c>
      <c r="G26" s="62">
        <v>1</v>
      </c>
      <c r="H26" s="62">
        <v>5</v>
      </c>
      <c r="I26" s="62">
        <v>0.5</v>
      </c>
      <c r="J26" s="62" t="s">
        <v>212</v>
      </c>
      <c r="K26" s="62">
        <v>13</v>
      </c>
      <c r="L26" s="126"/>
      <c r="M26" s="126"/>
      <c r="N26" s="126"/>
      <c r="O26" s="126"/>
      <c r="P26" s="62" t="s">
        <v>53</v>
      </c>
      <c r="Q26" s="62">
        <v>2</v>
      </c>
      <c r="R26" s="62">
        <v>2</v>
      </c>
      <c r="S26" s="126" t="s">
        <v>50</v>
      </c>
      <c r="T26" s="126" t="s">
        <v>50</v>
      </c>
      <c r="U26" s="126" t="s">
        <v>50</v>
      </c>
      <c r="V26" s="126" t="s">
        <v>50</v>
      </c>
      <c r="W26" s="62" t="s">
        <v>57</v>
      </c>
      <c r="X26" s="62" t="s">
        <v>93</v>
      </c>
      <c r="Y26" s="126"/>
      <c r="Z26" s="126"/>
      <c r="AA26" s="126" t="s">
        <v>50</v>
      </c>
      <c r="AB26" s="126" t="s">
        <v>50</v>
      </c>
      <c r="AC26" s="127"/>
      <c r="AD26" s="128">
        <v>434</v>
      </c>
    </row>
    <row r="27" spans="1:30" s="110" customFormat="1" ht="58.5" customHeight="1">
      <c r="A27" s="123" t="s">
        <v>49</v>
      </c>
      <c r="B27" s="126" t="s">
        <v>50</v>
      </c>
      <c r="C27" s="123">
        <v>811060</v>
      </c>
      <c r="D27" s="123" t="s">
        <v>55</v>
      </c>
      <c r="E27" s="123">
        <v>8110603</v>
      </c>
      <c r="F27" s="123" t="s">
        <v>58</v>
      </c>
      <c r="G27" s="62">
        <v>1</v>
      </c>
      <c r="H27" s="62">
        <v>5</v>
      </c>
      <c r="I27" s="62">
        <v>0.5</v>
      </c>
      <c r="J27" s="62" t="s">
        <v>212</v>
      </c>
      <c r="K27" s="62">
        <v>13</v>
      </c>
      <c r="L27" s="126"/>
      <c r="M27" s="126"/>
      <c r="N27" s="126"/>
      <c r="O27" s="126"/>
      <c r="P27" s="62" t="s">
        <v>53</v>
      </c>
      <c r="Q27" s="62">
        <v>2</v>
      </c>
      <c r="R27" s="62">
        <v>2</v>
      </c>
      <c r="S27" s="126"/>
      <c r="T27" s="126"/>
      <c r="U27" s="126"/>
      <c r="V27" s="126"/>
      <c r="W27" s="62" t="s">
        <v>57</v>
      </c>
      <c r="X27" s="62" t="s">
        <v>93</v>
      </c>
      <c r="Y27" s="126"/>
      <c r="Z27" s="126"/>
      <c r="AA27" s="126" t="s">
        <v>50</v>
      </c>
      <c r="AB27" s="126" t="s">
        <v>50</v>
      </c>
      <c r="AC27" s="127"/>
      <c r="AD27" s="128">
        <v>434</v>
      </c>
    </row>
    <row r="28" spans="1:30" s="12" customFormat="1">
      <c r="A28" s="43" t="s">
        <v>0</v>
      </c>
      <c r="B28" s="43"/>
      <c r="C28" s="43"/>
      <c r="D28" s="43"/>
      <c r="E28" s="43"/>
      <c r="F28" s="43"/>
      <c r="G28" s="42"/>
      <c r="H28" s="42"/>
      <c r="I28" s="42">
        <v>2</v>
      </c>
      <c r="J28" s="87"/>
      <c r="K28" s="42">
        <v>52</v>
      </c>
      <c r="L28" s="42"/>
      <c r="M28" s="42">
        <v>26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4"/>
    </row>
    <row r="29" spans="1:30" s="12" customFormat="1" ht="63.75">
      <c r="A29" s="13" t="s">
        <v>146</v>
      </c>
      <c r="B29" s="13"/>
      <c r="C29" s="64">
        <v>621070</v>
      </c>
      <c r="D29" s="13" t="s">
        <v>147</v>
      </c>
      <c r="E29" s="76">
        <v>6210701</v>
      </c>
      <c r="F29" s="13" t="s">
        <v>148</v>
      </c>
      <c r="G29" s="64">
        <v>1</v>
      </c>
      <c r="H29" s="64">
        <v>5</v>
      </c>
      <c r="I29" s="64">
        <v>1</v>
      </c>
      <c r="J29" s="62" t="s">
        <v>212</v>
      </c>
      <c r="K29" s="64">
        <v>26</v>
      </c>
      <c r="L29" s="64"/>
      <c r="M29" s="64">
        <v>26</v>
      </c>
      <c r="N29" s="64"/>
      <c r="O29" s="64"/>
      <c r="P29" s="64" t="s">
        <v>39</v>
      </c>
      <c r="Q29" s="64">
        <v>2</v>
      </c>
      <c r="R29" s="64">
        <v>2</v>
      </c>
      <c r="S29" s="64"/>
      <c r="T29" s="64"/>
      <c r="U29" s="64"/>
      <c r="V29" s="64"/>
      <c r="W29" s="64" t="s">
        <v>6</v>
      </c>
      <c r="X29" s="64" t="s">
        <v>72</v>
      </c>
      <c r="Y29" s="64"/>
      <c r="Z29" s="64"/>
      <c r="AA29" s="64"/>
      <c r="AB29" s="64"/>
      <c r="AC29" s="76"/>
      <c r="AD29" s="47">
        <v>695</v>
      </c>
    </row>
    <row r="30" spans="1:30" s="12" customFormat="1" ht="51">
      <c r="A30" s="13" t="s">
        <v>146</v>
      </c>
      <c r="B30" s="13"/>
      <c r="C30" s="76">
        <v>482010</v>
      </c>
      <c r="D30" s="13" t="s">
        <v>76</v>
      </c>
      <c r="E30" s="76">
        <v>4820101</v>
      </c>
      <c r="F30" s="13" t="s">
        <v>77</v>
      </c>
      <c r="G30" s="64">
        <v>1</v>
      </c>
      <c r="H30" s="64">
        <v>5</v>
      </c>
      <c r="I30" s="64">
        <v>0.5</v>
      </c>
      <c r="J30" s="62" t="s">
        <v>212</v>
      </c>
      <c r="K30" s="64">
        <v>13</v>
      </c>
      <c r="L30" s="64"/>
      <c r="M30" s="64">
        <v>13</v>
      </c>
      <c r="N30" s="64"/>
      <c r="O30" s="64" t="s">
        <v>39</v>
      </c>
      <c r="P30" s="64"/>
      <c r="Q30" s="64">
        <v>2</v>
      </c>
      <c r="R30" s="64">
        <v>2</v>
      </c>
      <c r="S30" s="64"/>
      <c r="T30" s="64"/>
      <c r="U30" s="64"/>
      <c r="V30" s="64"/>
      <c r="W30" s="64" t="s">
        <v>6</v>
      </c>
      <c r="X30" s="64" t="s">
        <v>72</v>
      </c>
      <c r="Y30" s="64"/>
      <c r="Z30" s="64"/>
      <c r="AA30" s="64"/>
      <c r="AB30" s="64"/>
      <c r="AC30" s="76"/>
      <c r="AD30" s="47">
        <v>695</v>
      </c>
    </row>
    <row r="31" spans="1:30" s="12" customFormat="1" ht="71.25" customHeight="1">
      <c r="A31" s="13" t="s">
        <v>146</v>
      </c>
      <c r="B31" s="13"/>
      <c r="C31" s="76">
        <v>523050</v>
      </c>
      <c r="D31" s="32" t="s">
        <v>149</v>
      </c>
      <c r="E31" s="76">
        <v>5230501</v>
      </c>
      <c r="F31" s="13" t="s">
        <v>150</v>
      </c>
      <c r="G31" s="64">
        <v>1</v>
      </c>
      <c r="H31" s="64">
        <v>5</v>
      </c>
      <c r="I31" s="64">
        <v>0.5</v>
      </c>
      <c r="J31" s="62" t="s">
        <v>212</v>
      </c>
      <c r="K31" s="64">
        <v>13</v>
      </c>
      <c r="L31" s="64"/>
      <c r="M31" s="64">
        <v>13</v>
      </c>
      <c r="N31" s="64"/>
      <c r="O31" s="64" t="s">
        <v>39</v>
      </c>
      <c r="P31" s="64"/>
      <c r="Q31" s="64">
        <v>2</v>
      </c>
      <c r="R31" s="64">
        <v>2</v>
      </c>
      <c r="S31" s="64"/>
      <c r="T31" s="64"/>
      <c r="U31" s="64"/>
      <c r="V31" s="64"/>
      <c r="W31" s="64" t="s">
        <v>6</v>
      </c>
      <c r="X31" s="64" t="s">
        <v>72</v>
      </c>
      <c r="Y31" s="64"/>
      <c r="Z31" s="64"/>
      <c r="AA31" s="64"/>
      <c r="AB31" s="64"/>
      <c r="AC31" s="76"/>
      <c r="AD31" s="47">
        <v>695</v>
      </c>
    </row>
    <row r="32" spans="1:30" s="12" customFormat="1" ht="38.25">
      <c r="A32" s="13" t="s">
        <v>146</v>
      </c>
      <c r="B32" s="13"/>
      <c r="C32" s="76">
        <v>521010</v>
      </c>
      <c r="D32" s="13" t="s">
        <v>151</v>
      </c>
      <c r="E32" s="76">
        <v>5210105</v>
      </c>
      <c r="F32" s="13" t="s">
        <v>152</v>
      </c>
      <c r="G32" s="64">
        <v>1</v>
      </c>
      <c r="H32" s="64">
        <v>5</v>
      </c>
      <c r="I32" s="64">
        <v>0.5</v>
      </c>
      <c r="J32" s="62" t="s">
        <v>212</v>
      </c>
      <c r="K32" s="64">
        <v>13</v>
      </c>
      <c r="L32" s="64"/>
      <c r="M32" s="64">
        <v>13</v>
      </c>
      <c r="N32" s="64"/>
      <c r="O32" s="64" t="s">
        <v>39</v>
      </c>
      <c r="P32" s="64"/>
      <c r="Q32" s="64">
        <v>2</v>
      </c>
      <c r="R32" s="64">
        <v>2</v>
      </c>
      <c r="S32" s="64"/>
      <c r="T32" s="64"/>
      <c r="U32" s="64"/>
      <c r="V32" s="64"/>
      <c r="W32" s="64" t="s">
        <v>6</v>
      </c>
      <c r="X32" s="64" t="s">
        <v>72</v>
      </c>
      <c r="Y32" s="64"/>
      <c r="Z32" s="64"/>
      <c r="AA32" s="64"/>
      <c r="AB32" s="64"/>
      <c r="AC32" s="76"/>
      <c r="AD32" s="47">
        <v>695</v>
      </c>
    </row>
    <row r="33" spans="1:30" s="12" customFormat="1" ht="63.75">
      <c r="A33" s="13" t="s">
        <v>146</v>
      </c>
      <c r="B33" s="13"/>
      <c r="C33" s="76">
        <v>840110</v>
      </c>
      <c r="D33" s="13" t="s">
        <v>153</v>
      </c>
      <c r="E33" s="76">
        <v>8401101</v>
      </c>
      <c r="F33" s="64" t="s">
        <v>154</v>
      </c>
      <c r="G33" s="64">
        <v>1</v>
      </c>
      <c r="H33" s="64">
        <v>5</v>
      </c>
      <c r="I33" s="64">
        <v>0.5</v>
      </c>
      <c r="J33" s="62" t="s">
        <v>212</v>
      </c>
      <c r="K33" s="64">
        <v>13</v>
      </c>
      <c r="L33" s="64"/>
      <c r="M33" s="64">
        <v>13</v>
      </c>
      <c r="N33" s="64"/>
      <c r="O33" s="64" t="s">
        <v>39</v>
      </c>
      <c r="P33" s="64"/>
      <c r="Q33" s="64">
        <v>2</v>
      </c>
      <c r="R33" s="64">
        <v>2</v>
      </c>
      <c r="S33" s="64"/>
      <c r="T33" s="64"/>
      <c r="U33" s="64"/>
      <c r="V33" s="64"/>
      <c r="W33" s="64" t="s">
        <v>6</v>
      </c>
      <c r="X33" s="64" t="s">
        <v>62</v>
      </c>
      <c r="Y33" s="64"/>
      <c r="Z33" s="64"/>
      <c r="AA33" s="64"/>
      <c r="AB33" s="64"/>
      <c r="AC33" s="76"/>
      <c r="AD33" s="47">
        <v>705</v>
      </c>
    </row>
    <row r="34" spans="1:30" s="12" customFormat="1">
      <c r="A34" s="24" t="s">
        <v>0</v>
      </c>
      <c r="B34" s="24"/>
      <c r="C34" s="24"/>
      <c r="D34" s="24"/>
      <c r="E34" s="24"/>
      <c r="F34" s="24"/>
      <c r="G34" s="23"/>
      <c r="H34" s="23"/>
      <c r="I34" s="23">
        <v>3</v>
      </c>
      <c r="J34" s="87"/>
      <c r="K34" s="23">
        <v>78</v>
      </c>
      <c r="L34" s="23"/>
      <c r="M34" s="23">
        <v>78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7"/>
    </row>
    <row r="35" spans="1:30" s="12" customFormat="1" ht="105">
      <c r="A35" s="89" t="s">
        <v>173</v>
      </c>
      <c r="B35" s="13"/>
      <c r="C35" s="18">
        <v>811070</v>
      </c>
      <c r="D35" s="18" t="s">
        <v>161</v>
      </c>
      <c r="E35" s="18">
        <v>8110701</v>
      </c>
      <c r="F35" s="80" t="s">
        <v>75</v>
      </c>
      <c r="G35" s="73">
        <v>1</v>
      </c>
      <c r="H35" s="73">
        <v>5</v>
      </c>
      <c r="I35" s="73">
        <v>1</v>
      </c>
      <c r="J35" s="62" t="s">
        <v>211</v>
      </c>
      <c r="K35" s="73">
        <v>26</v>
      </c>
      <c r="L35" s="73"/>
      <c r="M35" s="73"/>
      <c r="N35" s="73"/>
      <c r="O35" s="73"/>
      <c r="P35" s="73" t="s">
        <v>39</v>
      </c>
      <c r="Q35" s="73">
        <v>3</v>
      </c>
      <c r="R35" s="73">
        <v>1</v>
      </c>
      <c r="S35" s="73"/>
      <c r="T35" s="73"/>
      <c r="U35" s="73"/>
      <c r="V35" s="73"/>
      <c r="W35" s="72" t="s">
        <v>44</v>
      </c>
      <c r="X35" s="72" t="s">
        <v>62</v>
      </c>
      <c r="Y35" s="73"/>
      <c r="Z35" s="73"/>
      <c r="AA35" s="73"/>
      <c r="AB35" s="73"/>
      <c r="AC35" s="72"/>
      <c r="AD35" s="79">
        <v>682</v>
      </c>
    </row>
    <row r="36" spans="1:30" s="12" customFormat="1">
      <c r="A36" s="24" t="s">
        <v>0</v>
      </c>
      <c r="B36" s="24"/>
      <c r="C36" s="81"/>
      <c r="D36" s="81"/>
      <c r="E36" s="81"/>
      <c r="F36" s="82"/>
      <c r="G36" s="23"/>
      <c r="H36" s="23"/>
      <c r="I36" s="23">
        <v>1</v>
      </c>
      <c r="J36" s="87"/>
      <c r="K36" s="23">
        <v>26</v>
      </c>
      <c r="L36" s="23"/>
      <c r="M36" s="23">
        <v>0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37" spans="1:30" s="12" customFormat="1" ht="38.25">
      <c r="A37" s="13" t="s">
        <v>123</v>
      </c>
      <c r="B37" s="13"/>
      <c r="C37" s="13">
        <v>621040</v>
      </c>
      <c r="D37" s="13" t="s">
        <v>124</v>
      </c>
      <c r="E37" s="13">
        <v>6210406</v>
      </c>
      <c r="F37" s="13" t="s">
        <v>125</v>
      </c>
      <c r="G37" s="64">
        <v>1</v>
      </c>
      <c r="H37" s="64">
        <v>5</v>
      </c>
      <c r="I37" s="64">
        <v>1</v>
      </c>
      <c r="J37" s="62" t="s">
        <v>212</v>
      </c>
      <c r="K37" s="64">
        <v>26</v>
      </c>
      <c r="L37" s="64"/>
      <c r="M37" s="64"/>
      <c r="N37" s="64"/>
      <c r="O37" s="64"/>
      <c r="P37" s="64" t="s">
        <v>39</v>
      </c>
      <c r="Q37" s="64">
        <v>2</v>
      </c>
      <c r="R37" s="64">
        <v>2</v>
      </c>
      <c r="S37" s="64"/>
      <c r="T37" s="64"/>
      <c r="U37" s="64"/>
      <c r="V37" s="64"/>
      <c r="W37" s="63" t="s">
        <v>62</v>
      </c>
      <c r="X37" s="63" t="s">
        <v>61</v>
      </c>
      <c r="Y37" s="64"/>
      <c r="Z37" s="64"/>
      <c r="AA37" s="64"/>
      <c r="AB37" s="64"/>
      <c r="AC37" s="8"/>
      <c r="AD37" s="47">
        <v>399</v>
      </c>
    </row>
    <row r="38" spans="1:30" s="12" customFormat="1">
      <c r="A38" s="40" t="s">
        <v>0</v>
      </c>
      <c r="B38" s="40"/>
      <c r="C38" s="40"/>
      <c r="D38" s="40"/>
      <c r="E38" s="40"/>
      <c r="F38" s="40"/>
      <c r="G38" s="23"/>
      <c r="H38" s="23"/>
      <c r="I38" s="23">
        <v>1</v>
      </c>
      <c r="J38" s="87"/>
      <c r="K38" s="23">
        <v>26</v>
      </c>
      <c r="L38" s="23"/>
      <c r="M38" s="23">
        <v>0</v>
      </c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41"/>
    </row>
    <row r="39" spans="1:30" s="12" customFormat="1" ht="76.5">
      <c r="A39" s="13" t="s">
        <v>126</v>
      </c>
      <c r="B39" s="74" t="s">
        <v>127</v>
      </c>
      <c r="C39" s="3"/>
      <c r="D39" s="3"/>
      <c r="E39" s="3"/>
      <c r="F39" s="3"/>
      <c r="G39" s="64">
        <v>1</v>
      </c>
      <c r="H39" s="64">
        <v>5</v>
      </c>
      <c r="I39" s="65">
        <v>1</v>
      </c>
      <c r="J39" s="110"/>
      <c r="K39" s="64">
        <v>26</v>
      </c>
      <c r="L39" s="64">
        <v>26</v>
      </c>
      <c r="M39" s="64"/>
      <c r="N39" s="64" t="s">
        <v>39</v>
      </c>
      <c r="O39" s="64"/>
      <c r="P39" s="64"/>
      <c r="Q39" s="64">
        <v>2</v>
      </c>
      <c r="R39" s="64">
        <v>2</v>
      </c>
      <c r="S39" s="64"/>
      <c r="T39" s="63"/>
      <c r="U39" s="63"/>
      <c r="V39" s="70"/>
      <c r="W39" s="63" t="s">
        <v>6</v>
      </c>
      <c r="X39" s="63" t="s">
        <v>7</v>
      </c>
      <c r="Y39" s="64" t="s">
        <v>128</v>
      </c>
      <c r="Z39" s="70" t="s">
        <v>129</v>
      </c>
      <c r="AA39" s="64"/>
      <c r="AB39" s="64"/>
      <c r="AC39" s="8"/>
      <c r="AD39" s="47">
        <v>650</v>
      </c>
    </row>
    <row r="40" spans="1:30" s="12" customFormat="1" ht="78" customHeight="1">
      <c r="A40" s="13" t="s">
        <v>126</v>
      </c>
      <c r="B40" s="74" t="s">
        <v>130</v>
      </c>
      <c r="C40" s="13"/>
      <c r="D40" s="13"/>
      <c r="E40" s="13"/>
      <c r="F40" s="13"/>
      <c r="G40" s="64">
        <v>1</v>
      </c>
      <c r="H40" s="64">
        <v>5</v>
      </c>
      <c r="I40" s="64">
        <v>1</v>
      </c>
      <c r="J40" s="111"/>
      <c r="K40" s="64">
        <v>26</v>
      </c>
      <c r="L40" s="64">
        <v>26</v>
      </c>
      <c r="M40" s="64"/>
      <c r="N40" s="64" t="s">
        <v>39</v>
      </c>
      <c r="O40" s="64"/>
      <c r="P40" s="64"/>
      <c r="Q40" s="64">
        <v>2</v>
      </c>
      <c r="R40" s="64">
        <v>2</v>
      </c>
      <c r="S40" s="64"/>
      <c r="T40" s="63"/>
      <c r="U40" s="63"/>
      <c r="V40" s="70"/>
      <c r="W40" s="63" t="s">
        <v>6</v>
      </c>
      <c r="X40" s="63" t="s">
        <v>7</v>
      </c>
      <c r="Y40" s="64" t="s">
        <v>128</v>
      </c>
      <c r="Z40" s="64" t="s">
        <v>131</v>
      </c>
      <c r="AA40" s="64"/>
      <c r="AB40" s="64"/>
      <c r="AC40" s="63"/>
      <c r="AD40" s="47">
        <v>650</v>
      </c>
    </row>
    <row r="41" spans="1:30" s="12" customFormat="1" ht="105" customHeight="1">
      <c r="A41" s="13" t="s">
        <v>126</v>
      </c>
      <c r="B41" s="74" t="s">
        <v>132</v>
      </c>
      <c r="C41" s="13"/>
      <c r="D41" s="13"/>
      <c r="E41" s="13"/>
      <c r="F41" s="13"/>
      <c r="G41" s="64">
        <v>1</v>
      </c>
      <c r="H41" s="64">
        <v>5</v>
      </c>
      <c r="I41" s="66">
        <v>1</v>
      </c>
      <c r="J41" s="110"/>
      <c r="K41" s="64">
        <v>26</v>
      </c>
      <c r="L41" s="64">
        <v>26</v>
      </c>
      <c r="M41" s="64"/>
      <c r="N41" s="64" t="s">
        <v>39</v>
      </c>
      <c r="O41" s="64"/>
      <c r="P41" s="64"/>
      <c r="Q41" s="64">
        <v>2</v>
      </c>
      <c r="R41" s="64">
        <v>2</v>
      </c>
      <c r="S41" s="64"/>
      <c r="T41" s="63"/>
      <c r="U41" s="63"/>
      <c r="V41" s="70"/>
      <c r="W41" s="63" t="s">
        <v>6</v>
      </c>
      <c r="X41" s="64" t="s">
        <v>40</v>
      </c>
      <c r="Y41" s="64" t="s">
        <v>133</v>
      </c>
      <c r="Z41" s="64" t="s">
        <v>134</v>
      </c>
      <c r="AA41" s="64"/>
      <c r="AB41" s="64"/>
      <c r="AC41" s="7"/>
      <c r="AD41" s="47">
        <v>661</v>
      </c>
    </row>
    <row r="42" spans="1:30" s="12" customFormat="1" ht="72" customHeight="1">
      <c r="A42" s="13" t="s">
        <v>126</v>
      </c>
      <c r="B42" s="74"/>
      <c r="C42" s="74">
        <v>481030</v>
      </c>
      <c r="D42" s="74" t="s">
        <v>65</v>
      </c>
      <c r="E42" s="74">
        <v>4810301</v>
      </c>
      <c r="F42" s="74" t="s">
        <v>66</v>
      </c>
      <c r="G42" s="100">
        <v>2</v>
      </c>
      <c r="H42" s="64">
        <v>5</v>
      </c>
      <c r="I42" s="66">
        <v>1</v>
      </c>
      <c r="J42" s="62" t="s">
        <v>212</v>
      </c>
      <c r="K42" s="64">
        <v>26</v>
      </c>
      <c r="L42" s="64"/>
      <c r="M42" s="64">
        <v>26</v>
      </c>
      <c r="N42" s="64"/>
      <c r="O42" s="64" t="s">
        <v>39</v>
      </c>
      <c r="P42" s="64"/>
      <c r="Q42" s="64">
        <v>2</v>
      </c>
      <c r="R42" s="64">
        <v>2</v>
      </c>
      <c r="S42" s="64"/>
      <c r="T42" s="63"/>
      <c r="U42" s="63"/>
      <c r="V42" s="70"/>
      <c r="W42" s="63" t="s">
        <v>6</v>
      </c>
      <c r="X42" s="64" t="s">
        <v>61</v>
      </c>
      <c r="Y42" s="64"/>
      <c r="Z42" s="64"/>
      <c r="AA42" s="64"/>
      <c r="AB42" s="64"/>
      <c r="AC42" s="63"/>
      <c r="AD42" s="47">
        <v>573</v>
      </c>
    </row>
    <row r="43" spans="1:30" s="12" customFormat="1">
      <c r="A43" s="75"/>
      <c r="B43" s="75"/>
      <c r="C43" s="75"/>
      <c r="D43" s="75"/>
      <c r="E43" s="75"/>
      <c r="F43" s="75"/>
      <c r="G43" s="41"/>
      <c r="H43" s="41"/>
      <c r="I43" s="41">
        <f>SUM(I39:I42)</f>
        <v>4</v>
      </c>
      <c r="J43" s="88"/>
      <c r="K43" s="41">
        <f>SUM(K39:K42)</f>
        <v>104</v>
      </c>
      <c r="L43" s="41">
        <f>SUM(L39:L42)</f>
        <v>78</v>
      </c>
      <c r="M43" s="41">
        <f>SUM(M39:M42)</f>
        <v>26</v>
      </c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</row>
    <row r="44" spans="1:30" s="12" customFormat="1" ht="25.5">
      <c r="A44" s="13" t="s">
        <v>165</v>
      </c>
      <c r="B44" s="13" t="s">
        <v>166</v>
      </c>
      <c r="C44" s="13"/>
      <c r="D44" s="13"/>
      <c r="E44" s="13"/>
      <c r="F44" s="13"/>
      <c r="G44" s="64">
        <v>1</v>
      </c>
      <c r="H44" s="64">
        <v>5</v>
      </c>
      <c r="I44" s="64">
        <v>2</v>
      </c>
      <c r="J44" s="62"/>
      <c r="K44" s="64">
        <v>52</v>
      </c>
      <c r="L44" s="64"/>
      <c r="M44" s="64"/>
      <c r="N44" s="64" t="s">
        <v>39</v>
      </c>
      <c r="O44" s="64"/>
      <c r="P44" s="64"/>
      <c r="Q44" s="64">
        <v>3</v>
      </c>
      <c r="R44" s="64">
        <v>1</v>
      </c>
      <c r="S44" s="64"/>
      <c r="T44" s="64"/>
      <c r="U44" s="64"/>
      <c r="V44" s="64"/>
      <c r="W44" s="63" t="s">
        <v>6</v>
      </c>
      <c r="X44" s="63" t="s">
        <v>103</v>
      </c>
      <c r="Y44" s="64" t="s">
        <v>39</v>
      </c>
      <c r="Z44" s="64" t="s">
        <v>167</v>
      </c>
      <c r="AA44" s="64"/>
      <c r="AB44" s="64"/>
      <c r="AC44" s="8"/>
      <c r="AD44" s="47">
        <v>730</v>
      </c>
    </row>
    <row r="45" spans="1:30" s="12" customFormat="1" ht="38.25">
      <c r="A45" s="13" t="s">
        <v>165</v>
      </c>
      <c r="B45" s="13"/>
      <c r="C45" s="13">
        <v>213070</v>
      </c>
      <c r="D45" s="13" t="s">
        <v>168</v>
      </c>
      <c r="E45" s="13">
        <v>2130701</v>
      </c>
      <c r="F45" s="13" t="s">
        <v>169</v>
      </c>
      <c r="G45" s="64">
        <v>1</v>
      </c>
      <c r="H45" s="64">
        <v>5</v>
      </c>
      <c r="I45" s="64">
        <v>1</v>
      </c>
      <c r="J45" s="62" t="s">
        <v>212</v>
      </c>
      <c r="K45" s="64">
        <v>26</v>
      </c>
      <c r="L45" s="64"/>
      <c r="M45" s="64">
        <v>26</v>
      </c>
      <c r="N45" s="64" t="s">
        <v>39</v>
      </c>
      <c r="O45" s="64"/>
      <c r="P45" s="64"/>
      <c r="Q45" s="64">
        <v>2</v>
      </c>
      <c r="R45" s="64">
        <v>2</v>
      </c>
      <c r="S45" s="64"/>
      <c r="T45" s="64"/>
      <c r="U45" s="64"/>
      <c r="V45" s="64"/>
      <c r="W45" s="64" t="s">
        <v>61</v>
      </c>
      <c r="X45" s="64" t="s">
        <v>54</v>
      </c>
      <c r="Y45" s="64"/>
      <c r="Z45" s="64"/>
      <c r="AA45" s="64"/>
      <c r="AB45" s="64"/>
      <c r="AC45" s="63"/>
      <c r="AD45" s="47">
        <v>731</v>
      </c>
    </row>
    <row r="46" spans="1:30" s="12" customFormat="1">
      <c r="A46" s="77" t="s">
        <v>0</v>
      </c>
      <c r="B46" s="77"/>
      <c r="C46" s="77"/>
      <c r="D46" s="77"/>
      <c r="E46" s="77"/>
      <c r="F46" s="77"/>
      <c r="G46" s="71"/>
      <c r="H46" s="71"/>
      <c r="I46" s="71">
        <v>3</v>
      </c>
      <c r="J46" s="71"/>
      <c r="K46" s="71">
        <v>78</v>
      </c>
      <c r="L46" s="71"/>
      <c r="M46" s="71">
        <v>26</v>
      </c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8"/>
    </row>
    <row r="47" spans="1:30" s="12" customFormat="1" ht="38.25">
      <c r="A47" s="13" t="s">
        <v>42</v>
      </c>
      <c r="B47" s="13" t="s">
        <v>43</v>
      </c>
      <c r="C47" s="13"/>
      <c r="D47" s="13"/>
      <c r="E47" s="13"/>
      <c r="F47" s="13"/>
      <c r="G47" s="20">
        <v>1</v>
      </c>
      <c r="H47" s="20">
        <v>5</v>
      </c>
      <c r="I47" s="20">
        <v>1</v>
      </c>
      <c r="J47" s="62"/>
      <c r="K47" s="20">
        <v>26</v>
      </c>
      <c r="L47" s="20"/>
      <c r="M47" s="20"/>
      <c r="N47" s="20" t="s">
        <v>39</v>
      </c>
      <c r="O47" s="20"/>
      <c r="P47" s="20"/>
      <c r="Q47" s="20">
        <v>3</v>
      </c>
      <c r="R47" s="20">
        <v>1</v>
      </c>
      <c r="S47" s="20"/>
      <c r="T47" s="20"/>
      <c r="U47" s="20"/>
      <c r="V47" s="20"/>
      <c r="W47" s="20" t="s">
        <v>6</v>
      </c>
      <c r="X47" s="20" t="s">
        <v>44</v>
      </c>
      <c r="Y47" s="20" t="s">
        <v>45</v>
      </c>
      <c r="Z47" s="20" t="s">
        <v>46</v>
      </c>
      <c r="AA47" s="20"/>
      <c r="AB47" s="20"/>
      <c r="AC47" s="8"/>
      <c r="AD47" s="47">
        <v>393</v>
      </c>
    </row>
    <row r="48" spans="1:30" s="12" customFormat="1" ht="12" customHeight="1">
      <c r="A48" s="24" t="s">
        <v>0</v>
      </c>
      <c r="B48" s="24"/>
      <c r="C48" s="24"/>
      <c r="D48" s="24"/>
      <c r="E48" s="24"/>
      <c r="F48" s="24"/>
      <c r="G48" s="23">
        <v>1</v>
      </c>
      <c r="H48" s="23"/>
      <c r="I48" s="23">
        <v>1</v>
      </c>
      <c r="J48" s="87"/>
      <c r="K48" s="23">
        <v>26</v>
      </c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7"/>
    </row>
    <row r="49" spans="1:30" s="12" customFormat="1" ht="76.5">
      <c r="A49" s="89" t="s">
        <v>205</v>
      </c>
      <c r="B49" s="89"/>
      <c r="C49" s="4">
        <v>523070</v>
      </c>
      <c r="D49" s="89" t="s">
        <v>206</v>
      </c>
      <c r="E49" s="89">
        <v>5230701</v>
      </c>
      <c r="F49" s="89" t="s">
        <v>207</v>
      </c>
      <c r="G49" s="102">
        <v>1</v>
      </c>
      <c r="H49" s="102">
        <v>5</v>
      </c>
      <c r="I49" s="102">
        <v>1</v>
      </c>
      <c r="J49" s="62" t="s">
        <v>212</v>
      </c>
      <c r="K49" s="102">
        <v>26</v>
      </c>
      <c r="L49" s="102"/>
      <c r="M49" s="102">
        <v>26</v>
      </c>
      <c r="N49" s="102"/>
      <c r="O49" s="102" t="s">
        <v>39</v>
      </c>
      <c r="P49" s="102"/>
      <c r="Q49" s="102">
        <v>2</v>
      </c>
      <c r="R49" s="102">
        <v>2</v>
      </c>
      <c r="S49" s="102"/>
      <c r="T49" s="102"/>
      <c r="U49" s="102"/>
      <c r="V49" s="102"/>
      <c r="W49" s="102" t="s">
        <v>139</v>
      </c>
      <c r="X49" s="102" t="s">
        <v>61</v>
      </c>
      <c r="Y49" s="102"/>
      <c r="Z49" s="102"/>
      <c r="AA49" s="102"/>
      <c r="AB49" s="102"/>
      <c r="AC49" s="101">
        <v>2</v>
      </c>
    </row>
    <row r="50" spans="1:30" s="12" customFormat="1" ht="51">
      <c r="A50" s="89" t="s">
        <v>205</v>
      </c>
      <c r="B50" s="89"/>
      <c r="C50" s="4">
        <v>345120</v>
      </c>
      <c r="D50" s="89" t="s">
        <v>208</v>
      </c>
      <c r="E50" s="89">
        <v>3451204</v>
      </c>
      <c r="F50" s="89" t="s">
        <v>209</v>
      </c>
      <c r="G50" s="102">
        <v>1</v>
      </c>
      <c r="H50" s="102">
        <v>5</v>
      </c>
      <c r="I50" s="102">
        <v>1</v>
      </c>
      <c r="J50" s="62" t="s">
        <v>212</v>
      </c>
      <c r="K50" s="102">
        <v>26</v>
      </c>
      <c r="L50" s="102"/>
      <c r="M50" s="102" t="s">
        <v>203</v>
      </c>
      <c r="N50" s="102" t="s">
        <v>39</v>
      </c>
      <c r="O50" s="102" t="s">
        <v>203</v>
      </c>
      <c r="P50" s="102"/>
      <c r="Q50" s="102">
        <v>2</v>
      </c>
      <c r="R50" s="102">
        <v>2</v>
      </c>
      <c r="S50" s="102"/>
      <c r="T50" s="102"/>
      <c r="U50" s="102"/>
      <c r="V50" s="102"/>
      <c r="W50" s="102" t="s">
        <v>103</v>
      </c>
      <c r="X50" s="102" t="s">
        <v>61</v>
      </c>
      <c r="Y50" s="102"/>
      <c r="Z50" s="102"/>
      <c r="AA50" s="102"/>
      <c r="AB50" s="102"/>
      <c r="AC50" s="101">
        <v>2</v>
      </c>
    </row>
    <row r="51" spans="1:30" s="12" customFormat="1" ht="24.75" customHeight="1">
      <c r="A51" s="24" t="s">
        <v>0</v>
      </c>
      <c r="B51" s="24"/>
      <c r="C51" s="24"/>
      <c r="D51" s="24"/>
      <c r="E51" s="24"/>
      <c r="F51" s="24"/>
      <c r="G51" s="87"/>
      <c r="H51" s="87"/>
      <c r="I51" s="87">
        <v>2</v>
      </c>
      <c r="J51" s="87"/>
      <c r="K51" s="87">
        <v>52</v>
      </c>
      <c r="L51" s="87"/>
      <c r="M51" s="87">
        <v>26</v>
      </c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27"/>
    </row>
    <row r="52" spans="1:30" s="12" customFormat="1" ht="45">
      <c r="A52" s="89" t="s">
        <v>185</v>
      </c>
      <c r="B52" s="96" t="s">
        <v>69</v>
      </c>
      <c r="C52" s="89"/>
      <c r="D52" s="89"/>
      <c r="E52" s="89"/>
      <c r="F52" s="89"/>
      <c r="G52" s="95">
        <v>1</v>
      </c>
      <c r="H52" s="95">
        <v>5</v>
      </c>
      <c r="I52" s="95">
        <v>1</v>
      </c>
      <c r="J52" s="62"/>
      <c r="K52" s="95">
        <v>26</v>
      </c>
      <c r="L52" s="95"/>
      <c r="M52" s="95"/>
      <c r="N52" s="95" t="s">
        <v>39</v>
      </c>
      <c r="O52" s="95"/>
      <c r="P52" s="95"/>
      <c r="Q52" s="95">
        <v>3</v>
      </c>
      <c r="R52" s="95">
        <v>1</v>
      </c>
      <c r="S52" s="95"/>
      <c r="T52" s="95"/>
      <c r="U52" s="95"/>
      <c r="V52" s="95"/>
      <c r="W52" s="94" t="s">
        <v>6</v>
      </c>
      <c r="X52" s="94" t="s">
        <v>44</v>
      </c>
      <c r="Y52" s="95" t="s">
        <v>6</v>
      </c>
      <c r="Z52" s="95" t="s">
        <v>44</v>
      </c>
      <c r="AA52" s="58"/>
      <c r="AB52" s="58"/>
      <c r="AC52" s="8"/>
    </row>
    <row r="53" spans="1:30" s="12" customFormat="1">
      <c r="A53" s="86" t="s">
        <v>0</v>
      </c>
      <c r="B53" s="86"/>
      <c r="C53" s="86"/>
      <c r="D53" s="86"/>
      <c r="E53" s="86"/>
      <c r="F53" s="86"/>
      <c r="G53" s="87"/>
      <c r="H53" s="87"/>
      <c r="I53" s="87">
        <v>1</v>
      </c>
      <c r="J53" s="87"/>
      <c r="K53" s="87">
        <v>26</v>
      </c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8"/>
    </row>
    <row r="54" spans="1:30" s="54" customFormat="1" ht="51">
      <c r="A54" s="50" t="s">
        <v>101</v>
      </c>
      <c r="B54" s="50"/>
      <c r="C54" s="51">
        <v>482010</v>
      </c>
      <c r="D54" s="50" t="s">
        <v>102</v>
      </c>
      <c r="E54" s="50">
        <v>4820101</v>
      </c>
      <c r="F54" s="50" t="s">
        <v>77</v>
      </c>
      <c r="G54" s="51">
        <v>1</v>
      </c>
      <c r="H54" s="51">
        <v>5</v>
      </c>
      <c r="I54" s="51">
        <v>1</v>
      </c>
      <c r="J54" s="112" t="s">
        <v>212</v>
      </c>
      <c r="K54" s="51">
        <v>26</v>
      </c>
      <c r="L54" s="51"/>
      <c r="M54" s="51">
        <v>26</v>
      </c>
      <c r="N54" s="51"/>
      <c r="O54" s="51" t="s">
        <v>39</v>
      </c>
      <c r="P54" s="51"/>
      <c r="Q54" s="51">
        <v>2</v>
      </c>
      <c r="R54" s="51">
        <v>2</v>
      </c>
      <c r="S54" s="51"/>
      <c r="T54" s="51"/>
      <c r="U54" s="51"/>
      <c r="V54" s="51"/>
      <c r="W54" s="52" t="s">
        <v>61</v>
      </c>
      <c r="X54" s="52" t="s">
        <v>103</v>
      </c>
      <c r="Y54" s="51"/>
      <c r="Z54" s="51"/>
      <c r="AA54" s="51"/>
      <c r="AB54" s="51"/>
      <c r="AC54" s="53"/>
      <c r="AD54" s="59">
        <v>556</v>
      </c>
    </row>
    <row r="55" spans="1:30" s="54" customFormat="1">
      <c r="A55" s="55" t="s">
        <v>0</v>
      </c>
      <c r="B55" s="55"/>
      <c r="C55" s="55"/>
      <c r="D55" s="55"/>
      <c r="E55" s="55"/>
      <c r="F55" s="55"/>
      <c r="G55" s="56"/>
      <c r="H55" s="56"/>
      <c r="I55" s="56">
        <v>1</v>
      </c>
      <c r="J55" s="56"/>
      <c r="K55" s="56">
        <v>26</v>
      </c>
      <c r="L55" s="56"/>
      <c r="M55" s="56">
        <v>26</v>
      </c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7"/>
    </row>
    <row r="56" spans="1:30" s="12" customFormat="1" ht="38.25">
      <c r="A56" s="13" t="s">
        <v>107</v>
      </c>
      <c r="B56" s="13"/>
      <c r="C56" s="13">
        <v>214010</v>
      </c>
      <c r="D56" s="13" t="s">
        <v>108</v>
      </c>
      <c r="E56" s="13">
        <v>2140112</v>
      </c>
      <c r="F56" s="13" t="s">
        <v>109</v>
      </c>
      <c r="G56" s="31">
        <v>1</v>
      </c>
      <c r="H56" s="31">
        <v>5</v>
      </c>
      <c r="I56" s="31">
        <v>0.5</v>
      </c>
      <c r="J56" s="62" t="s">
        <v>212</v>
      </c>
      <c r="K56" s="31">
        <v>13</v>
      </c>
      <c r="L56" s="31"/>
      <c r="M56" s="31">
        <v>13</v>
      </c>
      <c r="N56" s="31"/>
      <c r="O56" s="31"/>
      <c r="P56" s="31" t="s">
        <v>39</v>
      </c>
      <c r="Q56" s="31">
        <v>2</v>
      </c>
      <c r="R56" s="31">
        <v>2</v>
      </c>
      <c r="S56" s="31"/>
      <c r="T56" s="31"/>
      <c r="U56" s="31"/>
      <c r="V56" s="31"/>
      <c r="W56" s="30" t="s">
        <v>6</v>
      </c>
      <c r="X56" s="30" t="s">
        <v>54</v>
      </c>
      <c r="Y56" s="31"/>
      <c r="Z56" s="58"/>
      <c r="AA56" s="31"/>
      <c r="AB56" s="31"/>
      <c r="AC56" s="8"/>
      <c r="AD56" s="47">
        <v>374</v>
      </c>
    </row>
    <row r="57" spans="1:30" s="12" customFormat="1" ht="38.25">
      <c r="A57" s="13" t="s">
        <v>107</v>
      </c>
      <c r="B57" s="13"/>
      <c r="C57" s="13">
        <v>212030</v>
      </c>
      <c r="D57" s="13" t="s">
        <v>110</v>
      </c>
      <c r="E57" s="13">
        <v>2120302</v>
      </c>
      <c r="F57" s="13" t="s">
        <v>111</v>
      </c>
      <c r="G57" s="31">
        <v>1</v>
      </c>
      <c r="H57" s="31">
        <v>5</v>
      </c>
      <c r="I57" s="31">
        <v>0.5</v>
      </c>
      <c r="J57" s="62" t="s">
        <v>212</v>
      </c>
      <c r="K57" s="31">
        <v>13</v>
      </c>
      <c r="L57" s="31"/>
      <c r="M57" s="31">
        <v>0</v>
      </c>
      <c r="N57" s="31"/>
      <c r="O57" s="31"/>
      <c r="P57" s="31" t="s">
        <v>39</v>
      </c>
      <c r="Q57" s="31">
        <v>2</v>
      </c>
      <c r="R57" s="31">
        <v>2</v>
      </c>
      <c r="S57" s="31"/>
      <c r="T57" s="31"/>
      <c r="U57" s="31"/>
      <c r="V57" s="31"/>
      <c r="W57" s="31" t="s">
        <v>6</v>
      </c>
      <c r="X57" s="31" t="s">
        <v>112</v>
      </c>
      <c r="Y57" s="31"/>
      <c r="Z57" s="58"/>
      <c r="AA57" s="31"/>
      <c r="AB57" s="31"/>
      <c r="AC57" s="30">
        <v>1</v>
      </c>
      <c r="AD57" s="47">
        <v>384</v>
      </c>
    </row>
    <row r="58" spans="1:30" s="12" customFormat="1">
      <c r="A58" s="40" t="s">
        <v>0</v>
      </c>
      <c r="B58" s="40"/>
      <c r="C58" s="40"/>
      <c r="D58" s="40"/>
      <c r="E58" s="40"/>
      <c r="F58" s="40"/>
      <c r="G58" s="23"/>
      <c r="H58" s="23"/>
      <c r="I58" s="23">
        <v>1</v>
      </c>
      <c r="J58" s="87"/>
      <c r="K58" s="23">
        <v>26</v>
      </c>
      <c r="L58" s="23"/>
      <c r="M58" s="23">
        <v>13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41"/>
    </row>
    <row r="59" spans="1:30" s="110" customFormat="1" ht="51">
      <c r="A59" s="123" t="s">
        <v>186</v>
      </c>
      <c r="B59" s="123"/>
      <c r="C59" s="123">
        <v>481020</v>
      </c>
      <c r="D59" s="123" t="s">
        <v>187</v>
      </c>
      <c r="E59" s="123">
        <v>4810201</v>
      </c>
      <c r="F59" s="123" t="s">
        <v>188</v>
      </c>
      <c r="G59" s="62">
        <v>1</v>
      </c>
      <c r="H59" s="62">
        <v>5</v>
      </c>
      <c r="I59" s="62">
        <v>0.5</v>
      </c>
      <c r="J59" s="62" t="s">
        <v>212</v>
      </c>
      <c r="K59" s="62">
        <v>13</v>
      </c>
      <c r="L59" s="62"/>
      <c r="M59" s="62">
        <v>13</v>
      </c>
      <c r="N59" s="62"/>
      <c r="O59" s="62" t="s">
        <v>39</v>
      </c>
      <c r="P59" s="62"/>
      <c r="Q59" s="62">
        <v>2</v>
      </c>
      <c r="R59" s="62">
        <v>2</v>
      </c>
      <c r="S59" s="62"/>
      <c r="T59" s="62"/>
      <c r="U59" s="62"/>
      <c r="V59" s="62"/>
      <c r="W59" s="62" t="s">
        <v>61</v>
      </c>
      <c r="X59" s="62" t="s">
        <v>93</v>
      </c>
      <c r="Y59" s="62"/>
      <c r="Z59" s="62"/>
      <c r="AA59" s="62"/>
      <c r="AB59" s="62"/>
      <c r="AC59" s="124"/>
    </row>
    <row r="60" spans="1:30" s="110" customFormat="1" ht="63.75">
      <c r="A60" s="123" t="s">
        <v>186</v>
      </c>
      <c r="B60" s="123"/>
      <c r="C60" s="123">
        <v>523050</v>
      </c>
      <c r="D60" s="123" t="s">
        <v>149</v>
      </c>
      <c r="E60" s="123">
        <v>5230501</v>
      </c>
      <c r="F60" s="123" t="s">
        <v>150</v>
      </c>
      <c r="G60" s="62">
        <v>1</v>
      </c>
      <c r="H60" s="62">
        <v>5</v>
      </c>
      <c r="I60" s="62">
        <v>0.5</v>
      </c>
      <c r="J60" s="62" t="s">
        <v>212</v>
      </c>
      <c r="K60" s="62">
        <v>13</v>
      </c>
      <c r="L60" s="62"/>
      <c r="M60" s="62">
        <v>13</v>
      </c>
      <c r="N60" s="62"/>
      <c r="O60" s="62" t="s">
        <v>39</v>
      </c>
      <c r="P60" s="62"/>
      <c r="Q60" s="62">
        <v>2</v>
      </c>
      <c r="R60" s="62">
        <v>2</v>
      </c>
      <c r="S60" s="62"/>
      <c r="T60" s="62"/>
      <c r="U60" s="62"/>
      <c r="V60" s="62"/>
      <c r="W60" s="62" t="s">
        <v>61</v>
      </c>
      <c r="X60" s="62" t="s">
        <v>93</v>
      </c>
      <c r="Y60" s="62"/>
      <c r="Z60" s="62"/>
      <c r="AA60" s="62"/>
      <c r="AB60" s="62"/>
      <c r="AC60" s="121"/>
    </row>
    <row r="61" spans="1:30" s="110" customFormat="1" ht="57" customHeight="1">
      <c r="A61" s="123" t="s">
        <v>186</v>
      </c>
      <c r="B61" s="123"/>
      <c r="C61" s="123">
        <v>525010</v>
      </c>
      <c r="D61" s="123" t="s">
        <v>189</v>
      </c>
      <c r="E61" s="123">
        <v>5250103</v>
      </c>
      <c r="F61" s="123" t="s">
        <v>190</v>
      </c>
      <c r="G61" s="62">
        <v>1</v>
      </c>
      <c r="H61" s="62">
        <v>5</v>
      </c>
      <c r="I61" s="62">
        <v>1</v>
      </c>
      <c r="J61" s="62" t="s">
        <v>212</v>
      </c>
      <c r="K61" s="62">
        <v>26</v>
      </c>
      <c r="L61" s="62"/>
      <c r="M61" s="62">
        <v>26</v>
      </c>
      <c r="N61" s="62"/>
      <c r="O61" s="62"/>
      <c r="P61" s="62" t="s">
        <v>39</v>
      </c>
      <c r="Q61" s="62">
        <v>2</v>
      </c>
      <c r="R61" s="62">
        <v>2</v>
      </c>
      <c r="S61" s="62"/>
      <c r="T61" s="62"/>
      <c r="U61" s="62"/>
      <c r="V61" s="62"/>
      <c r="W61" s="62" t="s">
        <v>61</v>
      </c>
      <c r="X61" s="62" t="s">
        <v>93</v>
      </c>
      <c r="Y61" s="62"/>
      <c r="Z61" s="62"/>
      <c r="AA61" s="62"/>
      <c r="AB61" s="62"/>
      <c r="AC61" s="125"/>
    </row>
    <row r="62" spans="1:30" s="110" customFormat="1" ht="69" customHeight="1">
      <c r="A62" s="123" t="s">
        <v>186</v>
      </c>
      <c r="B62" s="123"/>
      <c r="C62" s="123">
        <v>523030</v>
      </c>
      <c r="D62" s="123" t="s">
        <v>195</v>
      </c>
      <c r="E62" s="123">
        <v>5230301</v>
      </c>
      <c r="F62" s="123" t="s">
        <v>191</v>
      </c>
      <c r="G62" s="62">
        <v>1</v>
      </c>
      <c r="H62" s="62">
        <v>5</v>
      </c>
      <c r="I62" s="62">
        <v>0.5</v>
      </c>
      <c r="J62" s="62" t="s">
        <v>212</v>
      </c>
      <c r="K62" s="62">
        <v>13</v>
      </c>
      <c r="L62" s="62"/>
      <c r="M62" s="62">
        <v>13</v>
      </c>
      <c r="N62" s="62"/>
      <c r="O62" s="62" t="s">
        <v>53</v>
      </c>
      <c r="P62" s="129"/>
      <c r="Q62" s="62">
        <v>2</v>
      </c>
      <c r="R62" s="62">
        <v>2</v>
      </c>
      <c r="S62" s="62"/>
      <c r="T62" s="62"/>
      <c r="U62" s="62"/>
      <c r="V62" s="62"/>
      <c r="W62" s="62" t="s">
        <v>61</v>
      </c>
      <c r="X62" s="62" t="s">
        <v>93</v>
      </c>
      <c r="Y62" s="62"/>
      <c r="Z62" s="62"/>
      <c r="AA62" s="62"/>
      <c r="AB62" s="62"/>
      <c r="AC62" s="125"/>
    </row>
    <row r="63" spans="1:30" s="110" customFormat="1" ht="76.5">
      <c r="A63" s="123" t="s">
        <v>186</v>
      </c>
      <c r="B63" s="123"/>
      <c r="C63" s="123">
        <v>523030</v>
      </c>
      <c r="D63" s="123" t="s">
        <v>196</v>
      </c>
      <c r="E63" s="123">
        <v>5230301</v>
      </c>
      <c r="F63" s="123" t="s">
        <v>191</v>
      </c>
      <c r="G63" s="62">
        <v>2</v>
      </c>
      <c r="H63" s="62">
        <v>5</v>
      </c>
      <c r="I63" s="62">
        <v>0.5</v>
      </c>
      <c r="J63" s="62" t="s">
        <v>212</v>
      </c>
      <c r="K63" s="62">
        <v>13</v>
      </c>
      <c r="L63" s="62"/>
      <c r="M63" s="62">
        <v>13</v>
      </c>
      <c r="N63" s="62"/>
      <c r="O63" s="62" t="s">
        <v>39</v>
      </c>
      <c r="P63" s="129"/>
      <c r="Q63" s="62">
        <v>2</v>
      </c>
      <c r="R63" s="62">
        <v>2</v>
      </c>
      <c r="S63" s="62"/>
      <c r="T63" s="62"/>
      <c r="U63" s="62"/>
      <c r="V63" s="62"/>
      <c r="W63" s="62" t="s">
        <v>61</v>
      </c>
      <c r="X63" s="62" t="s">
        <v>93</v>
      </c>
      <c r="Y63" s="62"/>
      <c r="Z63" s="62"/>
      <c r="AA63" s="62"/>
      <c r="AB63" s="62"/>
      <c r="AC63" s="121"/>
    </row>
    <row r="64" spans="1:30" s="110" customFormat="1" ht="51">
      <c r="A64" s="123" t="s">
        <v>186</v>
      </c>
      <c r="B64" s="123"/>
      <c r="C64" s="123">
        <v>521140</v>
      </c>
      <c r="D64" s="123" t="s">
        <v>192</v>
      </c>
      <c r="E64" s="123">
        <v>5211401</v>
      </c>
      <c r="F64" s="123" t="s">
        <v>192</v>
      </c>
      <c r="G64" s="62">
        <v>1</v>
      </c>
      <c r="H64" s="62">
        <v>5</v>
      </c>
      <c r="I64" s="62">
        <v>1</v>
      </c>
      <c r="J64" s="62" t="s">
        <v>212</v>
      </c>
      <c r="K64" s="62">
        <v>26</v>
      </c>
      <c r="L64" s="62"/>
      <c r="M64" s="62">
        <v>26</v>
      </c>
      <c r="N64" s="62"/>
      <c r="O64" s="62"/>
      <c r="P64" s="129" t="s">
        <v>39</v>
      </c>
      <c r="Q64" s="62">
        <v>2</v>
      </c>
      <c r="R64" s="62">
        <v>2</v>
      </c>
      <c r="S64" s="62"/>
      <c r="T64" s="62"/>
      <c r="U64" s="62"/>
      <c r="V64" s="62"/>
      <c r="W64" s="62" t="s">
        <v>61</v>
      </c>
      <c r="X64" s="62" t="s">
        <v>93</v>
      </c>
      <c r="Y64" s="62"/>
      <c r="Z64" s="62"/>
      <c r="AA64" s="62"/>
      <c r="AB64" s="62"/>
      <c r="AC64" s="121">
        <v>1</v>
      </c>
    </row>
    <row r="65" spans="1:30" s="12" customFormat="1">
      <c r="A65" s="86" t="s">
        <v>0</v>
      </c>
      <c r="B65" s="86"/>
      <c r="C65" s="86"/>
      <c r="D65" s="86"/>
      <c r="E65" s="86"/>
      <c r="F65" s="86"/>
      <c r="G65" s="87"/>
      <c r="H65" s="87"/>
      <c r="I65" s="87">
        <v>4</v>
      </c>
      <c r="J65" s="87"/>
      <c r="K65" s="87">
        <v>104</v>
      </c>
      <c r="L65" s="87"/>
      <c r="M65" s="87">
        <v>104</v>
      </c>
      <c r="N65" s="87"/>
      <c r="O65" s="87"/>
      <c r="P65" s="115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8"/>
    </row>
    <row r="66" spans="1:30" s="12" customFormat="1" ht="74.25" customHeight="1">
      <c r="A66" s="13" t="s">
        <v>118</v>
      </c>
      <c r="B66" s="13"/>
      <c r="C66" s="13">
        <v>811070</v>
      </c>
      <c r="D66" s="13" t="s">
        <v>74</v>
      </c>
      <c r="E66" s="13">
        <v>8110701</v>
      </c>
      <c r="F66" s="13" t="s">
        <v>75</v>
      </c>
      <c r="G66" s="103">
        <v>1</v>
      </c>
      <c r="H66" s="64">
        <v>5</v>
      </c>
      <c r="I66" s="64">
        <v>1</v>
      </c>
      <c r="J66" s="62" t="s">
        <v>211</v>
      </c>
      <c r="K66" s="64">
        <v>26</v>
      </c>
      <c r="L66" s="64"/>
      <c r="M66" s="64"/>
      <c r="N66" s="64"/>
      <c r="O66" s="64"/>
      <c r="P66" s="64" t="s">
        <v>39</v>
      </c>
      <c r="Q66" s="64">
        <v>3</v>
      </c>
      <c r="R66" s="64">
        <v>1</v>
      </c>
      <c r="S66" s="64"/>
      <c r="T66" s="64"/>
      <c r="U66" s="64"/>
      <c r="V66" s="64"/>
      <c r="W66" s="64" t="s">
        <v>48</v>
      </c>
      <c r="X66" s="64" t="s">
        <v>40</v>
      </c>
      <c r="Y66" s="64"/>
      <c r="Z66" s="64"/>
      <c r="AA66" s="64"/>
      <c r="AB66" s="64"/>
      <c r="AC66" s="8"/>
      <c r="AD66" s="47">
        <v>390</v>
      </c>
    </row>
    <row r="67" spans="1:30" s="12" customFormat="1" ht="78" customHeight="1">
      <c r="A67" s="13" t="s">
        <v>118</v>
      </c>
      <c r="B67" s="13"/>
      <c r="C67" s="13">
        <v>811060</v>
      </c>
      <c r="D67" s="13" t="s">
        <v>55</v>
      </c>
      <c r="E67" s="13">
        <v>8110603</v>
      </c>
      <c r="F67" s="13" t="s">
        <v>58</v>
      </c>
      <c r="G67" s="103">
        <v>1</v>
      </c>
      <c r="H67" s="64">
        <v>5</v>
      </c>
      <c r="I67" s="64">
        <v>0.5</v>
      </c>
      <c r="J67" s="62" t="s">
        <v>212</v>
      </c>
      <c r="K67" s="64">
        <v>13</v>
      </c>
      <c r="L67" s="64"/>
      <c r="M67" s="64"/>
      <c r="N67" s="64"/>
      <c r="O67" s="64"/>
      <c r="P67" s="64" t="s">
        <v>39</v>
      </c>
      <c r="Q67" s="64">
        <v>3</v>
      </c>
      <c r="R67" s="64">
        <v>1</v>
      </c>
      <c r="S67" s="64"/>
      <c r="T67" s="64"/>
      <c r="U67" s="64"/>
      <c r="V67" s="64"/>
      <c r="W67" s="64" t="s">
        <v>103</v>
      </c>
      <c r="X67" s="64" t="s">
        <v>40</v>
      </c>
      <c r="Y67" s="64"/>
      <c r="Z67" s="64"/>
      <c r="AA67" s="64"/>
      <c r="AB67" s="64"/>
      <c r="AC67" s="63"/>
      <c r="AD67" s="47">
        <v>625</v>
      </c>
    </row>
    <row r="68" spans="1:30" s="12" customFormat="1" ht="61.5" customHeight="1">
      <c r="A68" s="13" t="s">
        <v>118</v>
      </c>
      <c r="B68" s="13"/>
      <c r="C68" s="13">
        <v>811080</v>
      </c>
      <c r="D68" s="13" t="s">
        <v>119</v>
      </c>
      <c r="E68" s="13">
        <v>8110801</v>
      </c>
      <c r="F68" s="13" t="s">
        <v>120</v>
      </c>
      <c r="G68" s="103">
        <v>1</v>
      </c>
      <c r="H68" s="64">
        <v>5</v>
      </c>
      <c r="I68" s="64">
        <v>0.5</v>
      </c>
      <c r="J68" s="62" t="s">
        <v>211</v>
      </c>
      <c r="K68" s="64">
        <v>13</v>
      </c>
      <c r="L68" s="64"/>
      <c r="M68" s="64"/>
      <c r="N68" s="64"/>
      <c r="O68" s="64"/>
      <c r="P68" s="70" t="s">
        <v>39</v>
      </c>
      <c r="Q68" s="64">
        <v>3</v>
      </c>
      <c r="R68" s="64">
        <v>1</v>
      </c>
      <c r="S68" s="64"/>
      <c r="T68" s="64"/>
      <c r="U68" s="64"/>
      <c r="V68" s="64"/>
      <c r="W68" s="64" t="s">
        <v>103</v>
      </c>
      <c r="X68" s="64" t="s">
        <v>40</v>
      </c>
      <c r="Y68" s="64"/>
      <c r="Z68" s="64"/>
      <c r="AA68" s="64"/>
      <c r="AB68" s="64"/>
      <c r="AC68" s="7"/>
      <c r="AD68" s="47">
        <v>625</v>
      </c>
    </row>
    <row r="69" spans="1:30" s="12" customFormat="1" ht="64.5" customHeight="1">
      <c r="A69" s="13" t="s">
        <v>118</v>
      </c>
      <c r="B69" s="13"/>
      <c r="C69" s="13">
        <v>482040</v>
      </c>
      <c r="D69" s="13" t="s">
        <v>116</v>
      </c>
      <c r="E69" s="13">
        <v>4820401</v>
      </c>
      <c r="F69" s="13" t="s">
        <v>117</v>
      </c>
      <c r="G69" s="103">
        <v>1</v>
      </c>
      <c r="H69" s="64">
        <v>5</v>
      </c>
      <c r="I69" s="64">
        <v>1</v>
      </c>
      <c r="J69" s="62" t="s">
        <v>212</v>
      </c>
      <c r="K69" s="64">
        <v>26</v>
      </c>
      <c r="L69" s="64"/>
      <c r="M69" s="64">
        <v>26</v>
      </c>
      <c r="N69" s="64"/>
      <c r="O69" s="64"/>
      <c r="P69" s="64" t="s">
        <v>39</v>
      </c>
      <c r="Q69" s="64">
        <v>3</v>
      </c>
      <c r="R69" s="64">
        <v>1</v>
      </c>
      <c r="S69" s="64"/>
      <c r="T69" s="64"/>
      <c r="U69" s="64"/>
      <c r="V69" s="64"/>
      <c r="W69" s="64" t="s">
        <v>6</v>
      </c>
      <c r="X69" s="64" t="s">
        <v>97</v>
      </c>
      <c r="Y69" s="64"/>
      <c r="Z69" s="64"/>
      <c r="AA69" s="64"/>
      <c r="AB69" s="64"/>
      <c r="AC69" s="63">
        <v>3</v>
      </c>
      <c r="AD69" s="47">
        <v>626</v>
      </c>
    </row>
    <row r="70" spans="1:30" s="12" customFormat="1">
      <c r="A70" s="24" t="s">
        <v>0</v>
      </c>
      <c r="B70" s="24"/>
      <c r="C70" s="24"/>
      <c r="D70" s="24"/>
      <c r="E70" s="24"/>
      <c r="F70" s="24"/>
      <c r="G70" s="23"/>
      <c r="H70" s="23"/>
      <c r="I70" s="23">
        <v>3</v>
      </c>
      <c r="J70" s="87"/>
      <c r="K70" s="23">
        <v>78</v>
      </c>
      <c r="L70" s="23"/>
      <c r="M70" s="23">
        <v>26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7"/>
    </row>
    <row r="71" spans="1:30" s="12" customFormat="1" ht="51">
      <c r="A71" s="89" t="s">
        <v>197</v>
      </c>
      <c r="B71" s="89"/>
      <c r="C71" s="4">
        <v>582010</v>
      </c>
      <c r="D71" s="89" t="s">
        <v>198</v>
      </c>
      <c r="E71" s="89">
        <v>5820101</v>
      </c>
      <c r="F71" s="89" t="s">
        <v>199</v>
      </c>
      <c r="G71" s="99">
        <v>1</v>
      </c>
      <c r="H71" s="99">
        <v>5</v>
      </c>
      <c r="I71" s="99">
        <v>1</v>
      </c>
      <c r="J71" s="62" t="s">
        <v>212</v>
      </c>
      <c r="K71" s="99">
        <v>26</v>
      </c>
      <c r="L71" s="99"/>
      <c r="M71" s="99">
        <v>26</v>
      </c>
      <c r="N71" s="58"/>
      <c r="O71" s="99"/>
      <c r="P71" s="99" t="s">
        <v>39</v>
      </c>
      <c r="Q71" s="99">
        <v>2</v>
      </c>
      <c r="R71" s="99">
        <v>2</v>
      </c>
      <c r="S71" s="99"/>
      <c r="T71" s="99"/>
      <c r="U71" s="99"/>
      <c r="V71" s="99"/>
      <c r="W71" s="98" t="s">
        <v>200</v>
      </c>
      <c r="X71" s="98" t="s">
        <v>201</v>
      </c>
      <c r="Y71" s="99"/>
      <c r="Z71" s="99"/>
      <c r="AA71" s="99"/>
      <c r="AB71" s="99"/>
      <c r="AC71" s="8"/>
      <c r="AD71" s="47">
        <v>780</v>
      </c>
    </row>
    <row r="72" spans="1:30" s="12" customFormat="1" ht="43.15" customHeight="1">
      <c r="A72" s="89" t="s">
        <v>197</v>
      </c>
      <c r="B72" s="89"/>
      <c r="C72" s="4">
        <v>214010</v>
      </c>
      <c r="D72" s="89" t="s">
        <v>108</v>
      </c>
      <c r="E72" s="89">
        <v>2140106</v>
      </c>
      <c r="F72" s="89" t="s">
        <v>202</v>
      </c>
      <c r="G72" s="99">
        <v>1</v>
      </c>
      <c r="H72" s="99">
        <v>5</v>
      </c>
      <c r="I72" s="99">
        <v>0.5</v>
      </c>
      <c r="J72" s="62" t="s">
        <v>212</v>
      </c>
      <c r="K72" s="99">
        <v>13</v>
      </c>
      <c r="L72" s="99"/>
      <c r="M72" s="99">
        <v>13</v>
      </c>
      <c r="N72" s="99"/>
      <c r="O72" s="99" t="s">
        <v>203</v>
      </c>
      <c r="P72" s="99" t="s">
        <v>39</v>
      </c>
      <c r="Q72" s="99">
        <v>2</v>
      </c>
      <c r="R72" s="99">
        <v>2</v>
      </c>
      <c r="S72" s="99"/>
      <c r="T72" s="99"/>
      <c r="U72" s="99"/>
      <c r="V72" s="99"/>
      <c r="W72" s="99" t="s">
        <v>93</v>
      </c>
      <c r="X72" s="99" t="s">
        <v>54</v>
      </c>
      <c r="Y72" s="99"/>
      <c r="Z72" s="99"/>
      <c r="AA72" s="99"/>
      <c r="AB72" s="99"/>
      <c r="AC72" s="98"/>
      <c r="AD72" s="47">
        <v>433</v>
      </c>
    </row>
    <row r="73" spans="1:30" s="12" customFormat="1" ht="47.45" customHeight="1">
      <c r="A73" s="89" t="s">
        <v>197</v>
      </c>
      <c r="B73" s="89"/>
      <c r="C73" s="4">
        <v>522010</v>
      </c>
      <c r="D73" s="89" t="s">
        <v>82</v>
      </c>
      <c r="E73" s="89">
        <v>5220109</v>
      </c>
      <c r="F73" s="89" t="s">
        <v>204</v>
      </c>
      <c r="G73" s="99">
        <v>1</v>
      </c>
      <c r="H73" s="99">
        <v>5</v>
      </c>
      <c r="I73" s="99">
        <v>0.5</v>
      </c>
      <c r="J73" s="62" t="s">
        <v>212</v>
      </c>
      <c r="K73" s="99">
        <v>13</v>
      </c>
      <c r="L73" s="99"/>
      <c r="M73" s="99">
        <v>13</v>
      </c>
      <c r="N73" s="99"/>
      <c r="O73" s="99" t="s">
        <v>203</v>
      </c>
      <c r="P73" s="99" t="s">
        <v>39</v>
      </c>
      <c r="Q73" s="99">
        <v>2</v>
      </c>
      <c r="R73" s="99">
        <v>2</v>
      </c>
      <c r="S73" s="99"/>
      <c r="T73" s="99"/>
      <c r="U73" s="99"/>
      <c r="V73" s="99"/>
      <c r="W73" s="99" t="s">
        <v>7</v>
      </c>
      <c r="X73" s="99" t="s">
        <v>139</v>
      </c>
      <c r="Y73" s="99"/>
      <c r="Z73" s="99"/>
      <c r="AA73" s="99"/>
      <c r="AB73" s="99"/>
      <c r="AC73" s="7"/>
      <c r="AD73" s="47">
        <v>781</v>
      </c>
    </row>
    <row r="74" spans="1:30" s="12" customFormat="1">
      <c r="A74" s="117" t="s">
        <v>0</v>
      </c>
      <c r="B74" s="117"/>
      <c r="C74" s="117"/>
      <c r="D74" s="117"/>
      <c r="E74" s="117"/>
      <c r="F74" s="117"/>
      <c r="G74" s="116"/>
      <c r="H74" s="116"/>
      <c r="I74" s="116">
        <v>2</v>
      </c>
      <c r="J74" s="116"/>
      <c r="K74" s="116">
        <v>52</v>
      </c>
      <c r="L74" s="116"/>
      <c r="M74" s="116">
        <v>52</v>
      </c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8"/>
    </row>
    <row r="75" spans="1:30" ht="63.75">
      <c r="A75" s="13" t="s">
        <v>36</v>
      </c>
      <c r="B75" s="13"/>
      <c r="C75" s="13">
        <v>541030</v>
      </c>
      <c r="D75" s="13" t="s">
        <v>37</v>
      </c>
      <c r="E75" s="13">
        <v>5410301</v>
      </c>
      <c r="F75" s="13" t="s">
        <v>38</v>
      </c>
      <c r="G75" s="20">
        <v>1</v>
      </c>
      <c r="H75" s="20">
        <v>3</v>
      </c>
      <c r="I75" s="20">
        <v>1</v>
      </c>
      <c r="J75" s="62" t="s">
        <v>211</v>
      </c>
      <c r="K75" s="20">
        <v>26</v>
      </c>
      <c r="L75" s="20"/>
      <c r="M75" s="20"/>
      <c r="N75" s="20"/>
      <c r="O75" s="20"/>
      <c r="P75" s="20" t="s">
        <v>39</v>
      </c>
      <c r="Q75" s="20">
        <v>3</v>
      </c>
      <c r="R75" s="20">
        <v>1</v>
      </c>
      <c r="S75" s="20"/>
      <c r="T75" s="20"/>
      <c r="U75" s="20"/>
      <c r="V75" s="20"/>
      <c r="W75" s="20" t="s">
        <v>40</v>
      </c>
      <c r="X75" s="20" t="s">
        <v>41</v>
      </c>
      <c r="Y75" s="20"/>
      <c r="Z75" s="20"/>
      <c r="AA75" s="20"/>
      <c r="AB75" s="20"/>
      <c r="AC75" s="15">
        <v>3</v>
      </c>
      <c r="AD75" s="46">
        <v>390</v>
      </c>
    </row>
    <row r="76" spans="1:30">
      <c r="A76" s="24" t="s">
        <v>0</v>
      </c>
      <c r="B76" s="24"/>
      <c r="C76" s="24"/>
      <c r="D76" s="24"/>
      <c r="E76" s="24"/>
      <c r="F76" s="24"/>
      <c r="G76" s="23"/>
      <c r="H76" s="23"/>
      <c r="I76" s="23">
        <v>1</v>
      </c>
      <c r="J76" s="87"/>
      <c r="K76" s="23">
        <v>26</v>
      </c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9"/>
      <c r="X76" s="29"/>
      <c r="Y76" s="23"/>
      <c r="Z76" s="23"/>
      <c r="AA76" s="23"/>
      <c r="AB76" s="23"/>
      <c r="AC76" s="25"/>
    </row>
    <row r="77" spans="1:30" s="12" customFormat="1" ht="51">
      <c r="A77" s="13" t="s">
        <v>174</v>
      </c>
      <c r="B77" s="13"/>
      <c r="C77" s="13">
        <v>582040</v>
      </c>
      <c r="D77" s="13" t="s">
        <v>158</v>
      </c>
      <c r="E77" s="13">
        <v>5820404</v>
      </c>
      <c r="F77" s="13" t="s">
        <v>159</v>
      </c>
      <c r="G77" s="104">
        <v>1</v>
      </c>
      <c r="H77" s="73">
        <v>3</v>
      </c>
      <c r="I77" s="73">
        <v>0.5</v>
      </c>
      <c r="J77" s="62" t="s">
        <v>211</v>
      </c>
      <c r="K77" s="73">
        <v>13</v>
      </c>
      <c r="L77" s="73"/>
      <c r="M77" s="73"/>
      <c r="N77" s="73"/>
      <c r="O77" s="73"/>
      <c r="P77" s="73" t="s">
        <v>39</v>
      </c>
      <c r="Q77" s="73">
        <v>2</v>
      </c>
      <c r="R77" s="73">
        <v>2</v>
      </c>
      <c r="S77" s="73"/>
      <c r="T77" s="73"/>
      <c r="U77" s="73"/>
      <c r="V77" s="73"/>
      <c r="W77" s="72" t="s">
        <v>54</v>
      </c>
      <c r="X77" s="72" t="s">
        <v>93</v>
      </c>
      <c r="Y77" s="73"/>
      <c r="Z77" s="73"/>
      <c r="AA77" s="73"/>
      <c r="AB77" s="73"/>
      <c r="AC77" s="15">
        <v>3</v>
      </c>
      <c r="AD77" s="47">
        <v>433</v>
      </c>
    </row>
    <row r="78" spans="1:30" s="12" customFormat="1" ht="62.25" customHeight="1">
      <c r="A78" s="13" t="s">
        <v>174</v>
      </c>
      <c r="B78" s="13"/>
      <c r="C78" s="13">
        <v>541030</v>
      </c>
      <c r="D78" s="13" t="s">
        <v>157</v>
      </c>
      <c r="E78" s="13">
        <v>5410301</v>
      </c>
      <c r="F78" s="13" t="s">
        <v>38</v>
      </c>
      <c r="G78" s="103">
        <v>1</v>
      </c>
      <c r="H78" s="73">
        <v>3</v>
      </c>
      <c r="I78" s="73">
        <v>0.5</v>
      </c>
      <c r="J78" s="62" t="s">
        <v>211</v>
      </c>
      <c r="K78" s="73">
        <f t="shared" ref="K78" si="0">K77</f>
        <v>13</v>
      </c>
      <c r="L78" s="73"/>
      <c r="M78" s="73"/>
      <c r="N78" s="73"/>
      <c r="O78" s="73"/>
      <c r="P78" s="73" t="s">
        <v>39</v>
      </c>
      <c r="Q78" s="73">
        <v>3</v>
      </c>
      <c r="R78" s="73">
        <v>1</v>
      </c>
      <c r="S78" s="73"/>
      <c r="T78" s="73"/>
      <c r="U78" s="73"/>
      <c r="V78" s="73"/>
      <c r="W78" s="72" t="s">
        <v>175</v>
      </c>
      <c r="X78" s="72" t="s">
        <v>40</v>
      </c>
      <c r="Y78" s="73"/>
      <c r="Z78" s="73"/>
      <c r="AA78" s="73"/>
      <c r="AB78" s="73"/>
      <c r="AC78" s="72">
        <v>3</v>
      </c>
      <c r="AD78" s="47">
        <v>390</v>
      </c>
    </row>
    <row r="79" spans="1:30" s="12" customFormat="1">
      <c r="A79" s="24" t="s">
        <v>0</v>
      </c>
      <c r="B79" s="24"/>
      <c r="C79" s="24"/>
      <c r="D79" s="24"/>
      <c r="E79" s="24"/>
      <c r="F79" s="24"/>
      <c r="G79" s="23"/>
      <c r="H79" s="23"/>
      <c r="I79" s="23">
        <f>SUM(I77:I78)</f>
        <v>1</v>
      </c>
      <c r="J79" s="87"/>
      <c r="K79" s="23">
        <f>SUM(K77:K78)</f>
        <v>26</v>
      </c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7"/>
    </row>
    <row r="80" spans="1:30" s="12" customFormat="1" ht="63.75">
      <c r="A80" s="13" t="s">
        <v>155</v>
      </c>
      <c r="B80" s="64" t="s">
        <v>156</v>
      </c>
      <c r="C80" s="13">
        <v>541030</v>
      </c>
      <c r="D80" s="13" t="s">
        <v>157</v>
      </c>
      <c r="E80" s="13">
        <v>5410301</v>
      </c>
      <c r="F80" s="13" t="s">
        <v>38</v>
      </c>
      <c r="G80" s="64">
        <v>1</v>
      </c>
      <c r="H80" s="64">
        <v>3</v>
      </c>
      <c r="I80" s="64">
        <v>0.5</v>
      </c>
      <c r="J80" s="62" t="s">
        <v>211</v>
      </c>
      <c r="K80" s="64">
        <v>13</v>
      </c>
      <c r="L80" s="64"/>
      <c r="M80" s="64"/>
      <c r="N80" s="64"/>
      <c r="O80" s="64"/>
      <c r="P80" s="64" t="s">
        <v>39</v>
      </c>
      <c r="Q80" s="64">
        <v>2</v>
      </c>
      <c r="R80" s="64">
        <v>2</v>
      </c>
      <c r="S80" s="64"/>
      <c r="T80" s="64"/>
      <c r="U80" s="64"/>
      <c r="V80" s="64"/>
      <c r="W80" s="64" t="s">
        <v>93</v>
      </c>
      <c r="X80" s="64" t="s">
        <v>40</v>
      </c>
      <c r="Y80" s="64"/>
      <c r="Z80" s="64"/>
      <c r="AA80" s="64"/>
      <c r="AB80" s="64"/>
      <c r="AC80" s="64">
        <v>3</v>
      </c>
      <c r="AD80" s="47">
        <v>434</v>
      </c>
    </row>
    <row r="81" spans="1:30" s="12" customFormat="1" ht="51">
      <c r="A81" s="13" t="s">
        <v>155</v>
      </c>
      <c r="B81" s="64" t="s">
        <v>156</v>
      </c>
      <c r="C81" s="13">
        <v>582040</v>
      </c>
      <c r="D81" s="13" t="s">
        <v>158</v>
      </c>
      <c r="E81" s="13">
        <v>5820404</v>
      </c>
      <c r="F81" s="13" t="s">
        <v>159</v>
      </c>
      <c r="G81" s="64">
        <v>1</v>
      </c>
      <c r="H81" s="64">
        <v>3</v>
      </c>
      <c r="I81" s="64">
        <v>0.5</v>
      </c>
      <c r="J81" s="62" t="s">
        <v>211</v>
      </c>
      <c r="K81" s="64">
        <v>13</v>
      </c>
      <c r="L81" s="64"/>
      <c r="M81" s="64"/>
      <c r="N81" s="64"/>
      <c r="O81" s="64"/>
      <c r="P81" s="64" t="s">
        <v>39</v>
      </c>
      <c r="Q81" s="64">
        <v>2</v>
      </c>
      <c r="R81" s="64">
        <v>2</v>
      </c>
      <c r="S81" s="64"/>
      <c r="T81" s="64"/>
      <c r="U81" s="64"/>
      <c r="V81" s="64"/>
      <c r="W81" s="64" t="s">
        <v>93</v>
      </c>
      <c r="X81" s="64" t="s">
        <v>139</v>
      </c>
      <c r="Y81" s="64"/>
      <c r="Z81" s="64"/>
      <c r="AA81" s="64"/>
      <c r="AB81" s="64"/>
      <c r="AC81" s="64">
        <v>3</v>
      </c>
      <c r="AD81" s="47">
        <v>723</v>
      </c>
    </row>
    <row r="82" spans="1:30" s="12" customFormat="1">
      <c r="A82" s="40" t="s">
        <v>0</v>
      </c>
      <c r="B82" s="40"/>
      <c r="C82" s="40"/>
      <c r="D82" s="40"/>
      <c r="E82" s="40"/>
      <c r="F82" s="40"/>
      <c r="G82" s="23"/>
      <c r="H82" s="23"/>
      <c r="I82" s="23">
        <v>1</v>
      </c>
      <c r="J82" s="87"/>
      <c r="K82" s="23">
        <v>26</v>
      </c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41"/>
      <c r="X82" s="41"/>
      <c r="Y82" s="23"/>
      <c r="Z82" s="23"/>
      <c r="AA82" s="23"/>
      <c r="AB82" s="23"/>
      <c r="AC82" s="41"/>
    </row>
    <row r="83" spans="1:30" s="12" customFormat="1" ht="38.25">
      <c r="A83" s="13" t="s">
        <v>98</v>
      </c>
      <c r="B83" s="13"/>
      <c r="C83" s="13">
        <v>621010</v>
      </c>
      <c r="D83" s="13" t="s">
        <v>99</v>
      </c>
      <c r="E83" s="13">
        <v>6210103</v>
      </c>
      <c r="F83" s="13" t="s">
        <v>100</v>
      </c>
      <c r="G83" s="31">
        <v>1</v>
      </c>
      <c r="H83" s="31">
        <v>5</v>
      </c>
      <c r="I83" s="31">
        <v>1</v>
      </c>
      <c r="J83" s="62" t="s">
        <v>212</v>
      </c>
      <c r="K83" s="31">
        <v>26</v>
      </c>
      <c r="L83" s="31"/>
      <c r="M83" s="70">
        <v>26</v>
      </c>
      <c r="N83" s="31"/>
      <c r="O83" s="31"/>
      <c r="P83" s="31" t="s">
        <v>39</v>
      </c>
      <c r="Q83" s="31">
        <v>2</v>
      </c>
      <c r="R83" s="31">
        <v>2</v>
      </c>
      <c r="S83" s="31"/>
      <c r="T83" s="31"/>
      <c r="U83" s="31"/>
      <c r="V83" s="31"/>
      <c r="W83" s="30" t="s">
        <v>40</v>
      </c>
      <c r="X83" s="30" t="s">
        <v>41</v>
      </c>
      <c r="Y83" s="31"/>
      <c r="Z83" s="31"/>
      <c r="AA83" s="31"/>
      <c r="AB83" s="31"/>
      <c r="AC83" s="8"/>
      <c r="AD83" s="47">
        <v>395</v>
      </c>
    </row>
    <row r="84" spans="1:30" s="12" customFormat="1">
      <c r="A84" s="40" t="s">
        <v>0</v>
      </c>
      <c r="B84" s="40"/>
      <c r="C84" s="40"/>
      <c r="D84" s="40"/>
      <c r="E84" s="40"/>
      <c r="F84" s="40"/>
      <c r="G84" s="23"/>
      <c r="H84" s="23"/>
      <c r="I84" s="23">
        <v>1</v>
      </c>
      <c r="J84" s="87"/>
      <c r="K84" s="23">
        <v>26</v>
      </c>
      <c r="L84" s="23"/>
      <c r="M84" s="71">
        <v>26</v>
      </c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41"/>
      <c r="AD84" s="49"/>
    </row>
    <row r="85" spans="1:30" s="12" customFormat="1" ht="25.5">
      <c r="A85" s="13" t="s">
        <v>67</v>
      </c>
      <c r="B85" s="13" t="s">
        <v>60</v>
      </c>
      <c r="C85" s="13"/>
      <c r="D85" s="13"/>
      <c r="E85" s="13"/>
      <c r="F85" s="13"/>
      <c r="G85" s="20">
        <v>1</v>
      </c>
      <c r="H85" s="20" t="s">
        <v>64</v>
      </c>
      <c r="I85" s="20">
        <v>1</v>
      </c>
      <c r="J85" s="62"/>
      <c r="K85" s="20">
        <v>26</v>
      </c>
      <c r="L85" s="20">
        <v>26</v>
      </c>
      <c r="M85" s="20"/>
      <c r="N85" s="20"/>
      <c r="O85" s="62" t="s">
        <v>39</v>
      </c>
      <c r="P85" s="20"/>
      <c r="Q85" s="20">
        <v>3</v>
      </c>
      <c r="R85" s="20">
        <v>1</v>
      </c>
      <c r="S85" s="20"/>
      <c r="T85" s="20"/>
      <c r="U85" s="20"/>
      <c r="V85" s="20"/>
      <c r="W85" s="19" t="s">
        <v>61</v>
      </c>
      <c r="X85" s="19" t="s">
        <v>97</v>
      </c>
      <c r="Y85" s="20" t="s">
        <v>63</v>
      </c>
      <c r="Z85" s="20" t="s">
        <v>61</v>
      </c>
      <c r="AA85" s="20"/>
      <c r="AB85" s="20"/>
      <c r="AC85" s="8"/>
      <c r="AD85" s="47">
        <v>405</v>
      </c>
    </row>
    <row r="86" spans="1:30" s="12" customFormat="1" ht="51">
      <c r="A86" s="13" t="s">
        <v>67</v>
      </c>
      <c r="B86" s="13"/>
      <c r="C86" s="13">
        <v>481030</v>
      </c>
      <c r="D86" s="13" t="s">
        <v>65</v>
      </c>
      <c r="E86" s="13">
        <v>4810301</v>
      </c>
      <c r="F86" s="13" t="s">
        <v>66</v>
      </c>
      <c r="G86" s="20">
        <v>1</v>
      </c>
      <c r="H86" s="20" t="s">
        <v>64</v>
      </c>
      <c r="I86" s="20">
        <v>1</v>
      </c>
      <c r="J86" s="62" t="s">
        <v>212</v>
      </c>
      <c r="K86" s="20">
        <v>26</v>
      </c>
      <c r="L86" s="20"/>
      <c r="M86" s="20">
        <v>26</v>
      </c>
      <c r="N86" s="20"/>
      <c r="O86" s="62" t="s">
        <v>39</v>
      </c>
      <c r="P86" s="20"/>
      <c r="Q86" s="20">
        <v>3</v>
      </c>
      <c r="R86" s="20">
        <v>1</v>
      </c>
      <c r="S86" s="20"/>
      <c r="T86" s="20"/>
      <c r="U86" s="20"/>
      <c r="V86" s="20"/>
      <c r="W86" s="20" t="s">
        <v>61</v>
      </c>
      <c r="X86" s="20" t="s">
        <v>97</v>
      </c>
      <c r="Y86" s="20"/>
      <c r="Z86" s="20"/>
      <c r="AA86" s="20"/>
      <c r="AB86" s="20"/>
      <c r="AC86" s="19">
        <v>2.2999999999999998</v>
      </c>
      <c r="AD86" s="47">
        <v>413</v>
      </c>
    </row>
    <row r="87" spans="1:30" s="12" customFormat="1" ht="24.75" customHeight="1">
      <c r="A87" s="24" t="s">
        <v>0</v>
      </c>
      <c r="B87" s="24"/>
      <c r="C87" s="24"/>
      <c r="D87" s="24"/>
      <c r="E87" s="24"/>
      <c r="F87" s="24"/>
      <c r="G87" s="23"/>
      <c r="H87" s="23"/>
      <c r="I87" s="23">
        <v>2</v>
      </c>
      <c r="J87" s="87"/>
      <c r="K87" s="23">
        <v>52</v>
      </c>
      <c r="L87" s="23">
        <v>26</v>
      </c>
      <c r="M87" s="23">
        <v>26</v>
      </c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7"/>
    </row>
    <row r="88" spans="1:30" s="36" customFormat="1" ht="38.25">
      <c r="A88" s="32" t="s">
        <v>68</v>
      </c>
      <c r="B88" s="32" t="s">
        <v>69</v>
      </c>
      <c r="C88" s="33"/>
      <c r="D88" s="33"/>
      <c r="E88" s="33"/>
      <c r="F88" s="33"/>
      <c r="G88" s="34">
        <v>1</v>
      </c>
      <c r="H88" s="34">
        <v>5</v>
      </c>
      <c r="I88" s="34">
        <v>1</v>
      </c>
      <c r="J88" s="113"/>
      <c r="K88" s="34">
        <v>26</v>
      </c>
      <c r="L88" s="33"/>
      <c r="M88" s="35"/>
      <c r="N88" s="33"/>
      <c r="O88" s="33"/>
      <c r="P88" s="34" t="s">
        <v>39</v>
      </c>
      <c r="Q88" s="34">
        <v>3</v>
      </c>
      <c r="R88" s="34">
        <v>1</v>
      </c>
      <c r="S88" s="33"/>
      <c r="T88" s="33"/>
      <c r="U88" s="33"/>
      <c r="V88" s="33"/>
      <c r="W88" s="34" t="s">
        <v>6</v>
      </c>
      <c r="X88" s="34" t="s">
        <v>44</v>
      </c>
      <c r="Y88" s="34" t="s">
        <v>6</v>
      </c>
      <c r="Z88" s="34" t="s">
        <v>44</v>
      </c>
      <c r="AA88" s="33"/>
      <c r="AB88" s="33"/>
      <c r="AC88" s="35" t="s">
        <v>70</v>
      </c>
      <c r="AD88" s="45">
        <v>393</v>
      </c>
    </row>
    <row r="89" spans="1:30" s="36" customFormat="1" ht="44.25" customHeight="1">
      <c r="A89" s="32" t="s">
        <v>68</v>
      </c>
      <c r="B89" s="32" t="s">
        <v>71</v>
      </c>
      <c r="C89" s="33"/>
      <c r="D89" s="33"/>
      <c r="E89" s="33"/>
      <c r="F89" s="33"/>
      <c r="G89" s="34">
        <v>1</v>
      </c>
      <c r="H89" s="34">
        <v>5</v>
      </c>
      <c r="I89" s="34">
        <v>1</v>
      </c>
      <c r="J89" s="113"/>
      <c r="K89" s="34">
        <v>26</v>
      </c>
      <c r="L89" s="105">
        <v>26</v>
      </c>
      <c r="M89" s="35"/>
      <c r="N89" s="33"/>
      <c r="O89" s="33"/>
      <c r="P89" s="34" t="s">
        <v>39</v>
      </c>
      <c r="Q89" s="34">
        <v>1</v>
      </c>
      <c r="R89" s="34">
        <v>3</v>
      </c>
      <c r="S89" s="33"/>
      <c r="T89" s="33"/>
      <c r="U89" s="33"/>
      <c r="V89" s="33"/>
      <c r="W89" s="34" t="s">
        <v>7</v>
      </c>
      <c r="X89" s="34" t="s">
        <v>139</v>
      </c>
      <c r="Y89" s="34" t="s">
        <v>7</v>
      </c>
      <c r="Z89" s="34" t="s">
        <v>72</v>
      </c>
      <c r="AA89" s="33"/>
      <c r="AB89" s="33"/>
      <c r="AC89" s="35" t="s">
        <v>70</v>
      </c>
      <c r="AD89" s="45">
        <v>423</v>
      </c>
    </row>
    <row r="90" spans="1:30" s="36" customFormat="1" ht="36" customHeight="1">
      <c r="A90" s="37" t="s">
        <v>0</v>
      </c>
      <c r="B90" s="37"/>
      <c r="C90" s="37"/>
      <c r="D90" s="37"/>
      <c r="E90" s="37"/>
      <c r="F90" s="37"/>
      <c r="G90" s="37"/>
      <c r="H90" s="38"/>
      <c r="I90" s="38">
        <v>2</v>
      </c>
      <c r="J90" s="38"/>
      <c r="K90" s="38">
        <v>52</v>
      </c>
      <c r="L90" s="38">
        <v>26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9"/>
      <c r="AA90" s="37"/>
      <c r="AB90" s="37"/>
      <c r="AC90" s="39"/>
    </row>
    <row r="91" spans="1:30" s="110" customFormat="1" ht="93" customHeight="1">
      <c r="A91" s="123" t="s">
        <v>79</v>
      </c>
      <c r="B91" s="123"/>
      <c r="C91" s="123">
        <v>523050</v>
      </c>
      <c r="D91" s="123" t="s">
        <v>80</v>
      </c>
      <c r="E91" s="123">
        <v>5230501</v>
      </c>
      <c r="F91" s="123" t="s">
        <v>81</v>
      </c>
      <c r="G91" s="62">
        <v>1</v>
      </c>
      <c r="H91" s="62">
        <v>5</v>
      </c>
      <c r="I91" s="62">
        <v>0.5</v>
      </c>
      <c r="J91" s="62" t="s">
        <v>212</v>
      </c>
      <c r="K91" s="62">
        <v>13</v>
      </c>
      <c r="L91" s="62"/>
      <c r="M91" s="62">
        <v>13</v>
      </c>
      <c r="N91" s="62"/>
      <c r="O91" s="62"/>
      <c r="P91" s="62" t="s">
        <v>39</v>
      </c>
      <c r="Q91" s="62">
        <v>2</v>
      </c>
      <c r="R91" s="62">
        <v>2</v>
      </c>
      <c r="S91" s="62"/>
      <c r="T91" s="62"/>
      <c r="U91" s="62"/>
      <c r="V91" s="62"/>
      <c r="W91" s="121" t="s">
        <v>61</v>
      </c>
      <c r="X91" s="121" t="s">
        <v>139</v>
      </c>
      <c r="Y91" s="62"/>
      <c r="Z91" s="62"/>
      <c r="AA91" s="62"/>
      <c r="AB91" s="62"/>
      <c r="AC91" s="62"/>
      <c r="AD91" s="110">
        <v>426</v>
      </c>
    </row>
    <row r="92" spans="1:30" s="110" customFormat="1" ht="38.25">
      <c r="A92" s="123" t="s">
        <v>79</v>
      </c>
      <c r="B92" s="123"/>
      <c r="C92" s="62">
        <v>522010</v>
      </c>
      <c r="D92" s="62" t="s">
        <v>82</v>
      </c>
      <c r="E92" s="62">
        <v>5220102</v>
      </c>
      <c r="F92" s="62" t="s">
        <v>83</v>
      </c>
      <c r="G92" s="62">
        <v>1</v>
      </c>
      <c r="H92" s="62">
        <v>5</v>
      </c>
      <c r="I92" s="62">
        <v>0.5</v>
      </c>
      <c r="J92" s="62" t="s">
        <v>212</v>
      </c>
      <c r="K92" s="62">
        <v>13</v>
      </c>
      <c r="L92" s="62"/>
      <c r="M92" s="62">
        <v>13</v>
      </c>
      <c r="N92" s="62"/>
      <c r="O92" s="62"/>
      <c r="P92" s="62" t="s">
        <v>39</v>
      </c>
      <c r="Q92" s="62">
        <v>2</v>
      </c>
      <c r="R92" s="62">
        <v>2</v>
      </c>
      <c r="S92" s="62"/>
      <c r="T92" s="62"/>
      <c r="U92" s="62"/>
      <c r="V92" s="62"/>
      <c r="W92" s="121" t="s">
        <v>61</v>
      </c>
      <c r="X92" s="121" t="s">
        <v>139</v>
      </c>
      <c r="Y92" s="62"/>
      <c r="Z92" s="62"/>
      <c r="AA92" s="62"/>
      <c r="AB92" s="62"/>
      <c r="AC92" s="62"/>
      <c r="AD92" s="110">
        <v>426</v>
      </c>
    </row>
    <row r="93" spans="1:30" s="110" customFormat="1" ht="24.75" customHeight="1">
      <c r="A93" s="123" t="s">
        <v>79</v>
      </c>
      <c r="B93" s="123"/>
      <c r="C93" s="62">
        <v>522030</v>
      </c>
      <c r="D93" s="62" t="s">
        <v>84</v>
      </c>
      <c r="E93" s="62">
        <v>5220302</v>
      </c>
      <c r="F93" s="62" t="s">
        <v>85</v>
      </c>
      <c r="G93" s="62">
        <v>2</v>
      </c>
      <c r="H93" s="62">
        <v>5</v>
      </c>
      <c r="I93" s="62">
        <v>1</v>
      </c>
      <c r="J93" s="62" t="s">
        <v>212</v>
      </c>
      <c r="K93" s="62">
        <v>26</v>
      </c>
      <c r="L93" s="62"/>
      <c r="M93" s="62">
        <v>26</v>
      </c>
      <c r="N93" s="62"/>
      <c r="O93" s="62"/>
      <c r="P93" s="62" t="s">
        <v>39</v>
      </c>
      <c r="Q93" s="62">
        <v>2</v>
      </c>
      <c r="R93" s="62">
        <v>2</v>
      </c>
      <c r="S93" s="62"/>
      <c r="T93" s="62"/>
      <c r="U93" s="62"/>
      <c r="V93" s="62"/>
      <c r="W93" s="121" t="s">
        <v>61</v>
      </c>
      <c r="X93" s="121" t="s">
        <v>139</v>
      </c>
      <c r="Y93" s="62"/>
      <c r="Z93" s="62"/>
      <c r="AA93" s="62"/>
      <c r="AB93" s="62"/>
      <c r="AC93" s="62"/>
      <c r="AD93" s="110">
        <v>426</v>
      </c>
    </row>
    <row r="94" spans="1:30" s="110" customFormat="1" ht="24.75" customHeight="1">
      <c r="A94" s="123" t="s">
        <v>86</v>
      </c>
      <c r="B94" s="123"/>
      <c r="C94" s="62">
        <v>522030</v>
      </c>
      <c r="D94" s="62" t="s">
        <v>84</v>
      </c>
      <c r="E94" s="62">
        <v>5220309</v>
      </c>
      <c r="F94" s="62" t="s">
        <v>87</v>
      </c>
      <c r="G94" s="62">
        <v>2</v>
      </c>
      <c r="H94" s="62">
        <v>5</v>
      </c>
      <c r="I94" s="62">
        <v>0.5</v>
      </c>
      <c r="J94" s="62" t="s">
        <v>212</v>
      </c>
      <c r="K94" s="62">
        <v>13</v>
      </c>
      <c r="L94" s="62"/>
      <c r="M94" s="62">
        <v>13</v>
      </c>
      <c r="N94" s="62"/>
      <c r="O94" s="62"/>
      <c r="P94" s="62" t="s">
        <v>39</v>
      </c>
      <c r="Q94" s="62">
        <v>2</v>
      </c>
      <c r="R94" s="62">
        <v>2</v>
      </c>
      <c r="S94" s="62"/>
      <c r="T94" s="62"/>
      <c r="U94" s="62"/>
      <c r="V94" s="62"/>
      <c r="W94" s="121" t="s">
        <v>61</v>
      </c>
      <c r="X94" s="121" t="s">
        <v>139</v>
      </c>
      <c r="Y94" s="62"/>
      <c r="Z94" s="62"/>
      <c r="AA94" s="62"/>
      <c r="AB94" s="62"/>
      <c r="AC94" s="62"/>
      <c r="AD94" s="110">
        <v>426</v>
      </c>
    </row>
    <row r="95" spans="1:30" s="110" customFormat="1" ht="102">
      <c r="A95" s="123" t="s">
        <v>79</v>
      </c>
      <c r="B95" s="123"/>
      <c r="C95" s="130">
        <v>522030</v>
      </c>
      <c r="D95" s="62" t="s">
        <v>84</v>
      </c>
      <c r="E95" s="130">
        <v>5220310</v>
      </c>
      <c r="F95" s="62" t="s">
        <v>88</v>
      </c>
      <c r="G95" s="62">
        <v>1</v>
      </c>
      <c r="H95" s="62">
        <v>5</v>
      </c>
      <c r="I95" s="62">
        <v>0.5</v>
      </c>
      <c r="J95" s="62" t="s">
        <v>212</v>
      </c>
      <c r="K95" s="62">
        <v>13</v>
      </c>
      <c r="L95" s="62"/>
      <c r="M95" s="62">
        <v>13</v>
      </c>
      <c r="N95" s="62"/>
      <c r="O95" s="62"/>
      <c r="P95" s="62" t="s">
        <v>39</v>
      </c>
      <c r="Q95" s="62">
        <v>2</v>
      </c>
      <c r="R95" s="62">
        <v>2</v>
      </c>
      <c r="S95" s="62"/>
      <c r="T95" s="62"/>
      <c r="U95" s="62"/>
      <c r="V95" s="62"/>
      <c r="W95" s="121" t="s">
        <v>61</v>
      </c>
      <c r="X95" s="121" t="s">
        <v>139</v>
      </c>
      <c r="Y95" s="62"/>
      <c r="Z95" s="62"/>
      <c r="AA95" s="62"/>
      <c r="AB95" s="62"/>
      <c r="AC95" s="62"/>
      <c r="AD95" s="110">
        <v>426</v>
      </c>
    </row>
    <row r="96" spans="1:30" s="12" customFormat="1">
      <c r="A96" s="40" t="s">
        <v>0</v>
      </c>
      <c r="B96" s="24"/>
      <c r="C96" s="24"/>
      <c r="D96" s="24"/>
      <c r="E96" s="24"/>
      <c r="F96" s="24"/>
      <c r="G96" s="87"/>
      <c r="H96" s="87"/>
      <c r="I96" s="87">
        <f>SUM(I91:I95)</f>
        <v>3</v>
      </c>
      <c r="J96" s="109"/>
      <c r="K96" s="87">
        <f>SUM(K91:K95)</f>
        <v>78</v>
      </c>
      <c r="L96" s="87"/>
      <c r="M96" s="87">
        <f>SUM(M91:M95)</f>
        <v>78</v>
      </c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27"/>
    </row>
    <row r="97" spans="1:30" s="12" customFormat="1" ht="63.75">
      <c r="A97" s="13" t="s">
        <v>104</v>
      </c>
      <c r="B97" s="13"/>
      <c r="C97" s="13">
        <v>543020</v>
      </c>
      <c r="D97" s="13" t="s">
        <v>105</v>
      </c>
      <c r="E97" s="13">
        <v>5430201</v>
      </c>
      <c r="F97" s="13" t="s">
        <v>106</v>
      </c>
      <c r="G97" s="31">
        <v>1</v>
      </c>
      <c r="H97" s="31">
        <v>5</v>
      </c>
      <c r="I97" s="31">
        <v>0.5</v>
      </c>
      <c r="J97" s="62" t="s">
        <v>211</v>
      </c>
      <c r="K97" s="31">
        <v>13</v>
      </c>
      <c r="L97" s="31"/>
      <c r="M97" s="31">
        <v>13</v>
      </c>
      <c r="N97" s="31"/>
      <c r="O97" s="31"/>
      <c r="P97" s="31" t="s">
        <v>39</v>
      </c>
      <c r="Q97" s="31">
        <v>2</v>
      </c>
      <c r="R97" s="31">
        <v>2</v>
      </c>
      <c r="S97" s="31"/>
      <c r="T97" s="31"/>
      <c r="U97" s="31"/>
      <c r="V97" s="31"/>
      <c r="W97" s="30" t="s">
        <v>54</v>
      </c>
      <c r="X97" s="30" t="s">
        <v>93</v>
      </c>
      <c r="Y97" s="31"/>
      <c r="Z97" s="31"/>
      <c r="AA97" s="31"/>
      <c r="AB97" s="31"/>
      <c r="AC97" s="8"/>
      <c r="AD97" s="47">
        <v>433</v>
      </c>
    </row>
    <row r="98" spans="1:30" s="12" customFormat="1" ht="63.75">
      <c r="A98" s="13" t="s">
        <v>104</v>
      </c>
      <c r="B98" s="13"/>
      <c r="C98" s="13">
        <v>811070</v>
      </c>
      <c r="D98" s="13" t="s">
        <v>74</v>
      </c>
      <c r="E98" s="13">
        <v>8110701</v>
      </c>
      <c r="F98" s="13" t="s">
        <v>75</v>
      </c>
      <c r="G98" s="31">
        <v>1</v>
      </c>
      <c r="H98" s="31">
        <v>5</v>
      </c>
      <c r="I98" s="31">
        <v>0.5</v>
      </c>
      <c r="J98" s="62" t="s">
        <v>211</v>
      </c>
      <c r="K98" s="31">
        <v>13</v>
      </c>
      <c r="L98" s="31"/>
      <c r="M98" s="31"/>
      <c r="N98" s="31"/>
      <c r="O98" s="31"/>
      <c r="P98" s="31" t="s">
        <v>39</v>
      </c>
      <c r="Q98" s="31">
        <v>2</v>
      </c>
      <c r="R98" s="31">
        <v>2</v>
      </c>
      <c r="S98" s="31"/>
      <c r="T98" s="31"/>
      <c r="U98" s="31"/>
      <c r="V98" s="31"/>
      <c r="W98" s="31" t="s">
        <v>40</v>
      </c>
      <c r="X98" s="31" t="s">
        <v>93</v>
      </c>
      <c r="Y98" s="31"/>
      <c r="Z98" s="31"/>
      <c r="AA98" s="31"/>
      <c r="AB98" s="31"/>
      <c r="AC98" s="30"/>
      <c r="AD98" s="47">
        <v>434</v>
      </c>
    </row>
    <row r="99" spans="1:30" s="12" customFormat="1">
      <c r="A99" s="40" t="s">
        <v>0</v>
      </c>
      <c r="B99" s="40"/>
      <c r="C99" s="40"/>
      <c r="D99" s="40"/>
      <c r="E99" s="40"/>
      <c r="F99" s="40"/>
      <c r="G99" s="23">
        <v>1</v>
      </c>
      <c r="H99" s="23"/>
      <c r="I99" s="23">
        <v>1</v>
      </c>
      <c r="J99" s="87"/>
      <c r="K99" s="23">
        <v>26</v>
      </c>
      <c r="L99" s="23"/>
      <c r="M99" s="23">
        <v>13</v>
      </c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41"/>
      <c r="AD99" s="49"/>
    </row>
    <row r="100" spans="1:30" s="12" customFormat="1" ht="63.75">
      <c r="A100" s="89" t="s">
        <v>181</v>
      </c>
      <c r="B100" s="91"/>
      <c r="C100" s="89">
        <v>543020</v>
      </c>
      <c r="D100" s="89" t="s">
        <v>105</v>
      </c>
      <c r="E100" s="89">
        <v>5430203</v>
      </c>
      <c r="F100" s="89" t="s">
        <v>182</v>
      </c>
      <c r="G100" s="90">
        <v>1</v>
      </c>
      <c r="H100" s="90">
        <v>3</v>
      </c>
      <c r="I100" s="90">
        <v>1</v>
      </c>
      <c r="J100" s="62" t="s">
        <v>211</v>
      </c>
      <c r="K100" s="70">
        <v>26</v>
      </c>
      <c r="L100" s="90"/>
      <c r="M100" s="90"/>
      <c r="N100" s="90" t="s">
        <v>203</v>
      </c>
      <c r="O100" s="90"/>
      <c r="P100" s="90" t="s">
        <v>39</v>
      </c>
      <c r="Q100" s="90">
        <v>2</v>
      </c>
      <c r="R100" s="90">
        <v>2</v>
      </c>
      <c r="S100" s="90"/>
      <c r="T100" s="90"/>
      <c r="U100" s="90"/>
      <c r="V100" s="90"/>
      <c r="W100" s="90" t="s">
        <v>6</v>
      </c>
      <c r="X100" s="90" t="s">
        <v>93</v>
      </c>
      <c r="Y100" s="90"/>
      <c r="Z100" s="90"/>
      <c r="AA100" s="90">
        <v>0</v>
      </c>
      <c r="AB100" s="90">
        <v>0</v>
      </c>
      <c r="AC100" s="58" t="s">
        <v>183</v>
      </c>
      <c r="AD100" s="93">
        <v>728</v>
      </c>
    </row>
    <row r="101" spans="1:30" s="12" customFormat="1">
      <c r="A101" s="77" t="s">
        <v>184</v>
      </c>
      <c r="B101" s="77"/>
      <c r="C101" s="77"/>
      <c r="D101" s="77"/>
      <c r="E101" s="77"/>
      <c r="F101" s="77"/>
      <c r="G101" s="71"/>
      <c r="H101" s="71"/>
      <c r="I101" s="71">
        <v>1</v>
      </c>
      <c r="J101" s="71"/>
      <c r="K101" s="71">
        <v>26</v>
      </c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8"/>
      <c r="AD101" s="92"/>
    </row>
    <row r="102" spans="1:30" s="12" customFormat="1" ht="25.5">
      <c r="A102" s="13" t="s">
        <v>59</v>
      </c>
      <c r="B102" s="13" t="s">
        <v>60</v>
      </c>
      <c r="C102" s="13"/>
      <c r="D102" s="13"/>
      <c r="E102" s="13"/>
      <c r="F102" s="13"/>
      <c r="G102" s="20">
        <v>1</v>
      </c>
      <c r="H102" s="20">
        <v>5</v>
      </c>
      <c r="I102" s="20">
        <v>1</v>
      </c>
      <c r="J102" s="62"/>
      <c r="K102" s="20">
        <v>26</v>
      </c>
      <c r="L102" s="20">
        <v>26</v>
      </c>
      <c r="M102" s="20"/>
      <c r="N102" s="20"/>
      <c r="O102" s="20"/>
      <c r="P102" s="20" t="s">
        <v>39</v>
      </c>
      <c r="Q102" s="20">
        <v>2</v>
      </c>
      <c r="R102" s="20">
        <v>2</v>
      </c>
      <c r="S102" s="20"/>
      <c r="T102" s="20"/>
      <c r="U102" s="26"/>
      <c r="V102" s="26"/>
      <c r="W102" s="20" t="s">
        <v>61</v>
      </c>
      <c r="X102" s="20" t="s">
        <v>97</v>
      </c>
      <c r="Y102" s="20" t="s">
        <v>63</v>
      </c>
      <c r="Z102" s="20" t="s">
        <v>61</v>
      </c>
      <c r="AA102" s="20"/>
      <c r="AB102" s="20"/>
      <c r="AC102" s="8"/>
      <c r="AD102" s="47">
        <v>399</v>
      </c>
    </row>
    <row r="103" spans="1:30" s="12" customFormat="1">
      <c r="A103" s="24" t="s">
        <v>0</v>
      </c>
      <c r="B103" s="24"/>
      <c r="C103" s="24"/>
      <c r="D103" s="24"/>
      <c r="E103" s="24"/>
      <c r="F103" s="24"/>
      <c r="G103" s="23"/>
      <c r="H103" s="23"/>
      <c r="I103" s="23">
        <v>1</v>
      </c>
      <c r="J103" s="87"/>
      <c r="K103" s="23">
        <v>26</v>
      </c>
      <c r="L103" s="23">
        <v>26</v>
      </c>
      <c r="M103" s="23"/>
      <c r="N103" s="23"/>
      <c r="O103" s="23"/>
      <c r="P103" s="23"/>
      <c r="Q103" s="23"/>
      <c r="R103" s="23"/>
      <c r="S103" s="23"/>
      <c r="T103" s="23"/>
      <c r="U103" s="27"/>
      <c r="V103" s="27"/>
      <c r="W103" s="23"/>
      <c r="X103" s="23"/>
      <c r="Y103" s="23"/>
      <c r="Z103" s="23"/>
      <c r="AA103" s="23"/>
      <c r="AB103" s="23"/>
      <c r="AC103" s="28"/>
    </row>
    <row r="104" spans="1:30" s="12" customFormat="1" ht="63.75">
      <c r="A104" s="13" t="s">
        <v>121</v>
      </c>
      <c r="B104" s="13"/>
      <c r="C104" s="13">
        <v>482040</v>
      </c>
      <c r="D104" s="13" t="s">
        <v>116</v>
      </c>
      <c r="E104" s="13">
        <v>4820401</v>
      </c>
      <c r="F104" s="13" t="s">
        <v>117</v>
      </c>
      <c r="G104" s="108">
        <v>1</v>
      </c>
      <c r="H104" s="64">
        <v>5</v>
      </c>
      <c r="I104" s="64">
        <v>1</v>
      </c>
      <c r="J104" s="62" t="s">
        <v>212</v>
      </c>
      <c r="K104" s="64">
        <v>26</v>
      </c>
      <c r="L104" s="64"/>
      <c r="M104" s="64">
        <v>26</v>
      </c>
      <c r="N104" s="64" t="s">
        <v>39</v>
      </c>
      <c r="O104" s="64"/>
      <c r="P104" s="64"/>
      <c r="Q104" s="64">
        <v>2</v>
      </c>
      <c r="R104" s="64">
        <v>2</v>
      </c>
      <c r="S104" s="64"/>
      <c r="T104" s="64"/>
      <c r="U104" s="64"/>
      <c r="V104" s="64"/>
      <c r="W104" s="63" t="s">
        <v>103</v>
      </c>
      <c r="X104" s="63" t="s">
        <v>61</v>
      </c>
      <c r="Y104" s="64"/>
      <c r="Z104" s="64"/>
      <c r="AA104" s="64"/>
      <c r="AB104" s="64"/>
      <c r="AC104" s="8"/>
      <c r="AD104" s="47">
        <v>556</v>
      </c>
    </row>
    <row r="105" spans="1:30" s="12" customFormat="1" ht="38.25">
      <c r="A105" s="13" t="s">
        <v>121</v>
      </c>
      <c r="B105" s="13" t="s">
        <v>69</v>
      </c>
      <c r="C105" s="13"/>
      <c r="D105" s="13"/>
      <c r="E105" s="13"/>
      <c r="F105" s="13"/>
      <c r="G105" s="108">
        <v>1</v>
      </c>
      <c r="H105" s="64">
        <v>5</v>
      </c>
      <c r="I105" s="64">
        <v>1</v>
      </c>
      <c r="J105" s="62"/>
      <c r="K105" s="64">
        <v>26</v>
      </c>
      <c r="L105" s="64"/>
      <c r="M105" s="64"/>
      <c r="N105" s="64" t="s">
        <v>39</v>
      </c>
      <c r="O105" s="64"/>
      <c r="P105" s="64"/>
      <c r="Q105" s="64">
        <v>2</v>
      </c>
      <c r="R105" s="64">
        <v>2</v>
      </c>
      <c r="S105" s="64"/>
      <c r="T105" s="64"/>
      <c r="U105" s="64"/>
      <c r="V105" s="64"/>
      <c r="W105" s="64" t="s">
        <v>122</v>
      </c>
      <c r="X105" s="64" t="s">
        <v>103</v>
      </c>
      <c r="Y105" s="64" t="s">
        <v>6</v>
      </c>
      <c r="Z105" s="64" t="s">
        <v>122</v>
      </c>
      <c r="AA105" s="64" t="s">
        <v>61</v>
      </c>
      <c r="AB105" s="64" t="s">
        <v>97</v>
      </c>
      <c r="AC105" s="63"/>
      <c r="AD105" s="47">
        <v>657</v>
      </c>
    </row>
    <row r="106" spans="1:30" s="12" customFormat="1">
      <c r="A106" s="24" t="s">
        <v>0</v>
      </c>
      <c r="B106" s="24"/>
      <c r="C106" s="24"/>
      <c r="D106" s="24"/>
      <c r="E106" s="24"/>
      <c r="F106" s="24"/>
      <c r="G106" s="23"/>
      <c r="H106" s="23"/>
      <c r="I106" s="23">
        <v>2</v>
      </c>
      <c r="J106" s="87"/>
      <c r="K106" s="23">
        <v>52</v>
      </c>
      <c r="L106" s="23"/>
      <c r="M106" s="23">
        <v>26</v>
      </c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7"/>
    </row>
    <row r="107" spans="1:30" s="12" customFormat="1" ht="63.75">
      <c r="A107" s="13" t="s">
        <v>160</v>
      </c>
      <c r="B107" s="13"/>
      <c r="C107" s="13">
        <v>811070</v>
      </c>
      <c r="D107" s="13" t="s">
        <v>161</v>
      </c>
      <c r="E107" s="13">
        <v>8110701</v>
      </c>
      <c r="F107" s="13" t="s">
        <v>162</v>
      </c>
      <c r="G107" s="108">
        <v>1</v>
      </c>
      <c r="H107" s="64">
        <v>5</v>
      </c>
      <c r="I107" s="64">
        <v>1</v>
      </c>
      <c r="J107" s="62" t="s">
        <v>211</v>
      </c>
      <c r="K107" s="64">
        <v>26</v>
      </c>
      <c r="L107" s="64"/>
      <c r="M107" s="64"/>
      <c r="N107" s="64"/>
      <c r="O107" s="64" t="s">
        <v>39</v>
      </c>
      <c r="P107" s="64"/>
      <c r="Q107" s="64">
        <v>2</v>
      </c>
      <c r="R107" s="64">
        <v>2</v>
      </c>
      <c r="S107" s="64"/>
      <c r="T107" s="64"/>
      <c r="U107" s="64"/>
      <c r="V107" s="64"/>
      <c r="W107" s="63" t="s">
        <v>40</v>
      </c>
      <c r="X107" s="63" t="s">
        <v>41</v>
      </c>
      <c r="Y107" s="64"/>
      <c r="Z107" s="64"/>
      <c r="AA107" s="64"/>
      <c r="AB107" s="64"/>
      <c r="AC107" s="8"/>
      <c r="AD107" s="47">
        <v>395</v>
      </c>
    </row>
    <row r="108" spans="1:30" s="12" customFormat="1" ht="51">
      <c r="A108" s="13" t="s">
        <v>160</v>
      </c>
      <c r="B108" s="13"/>
      <c r="C108" s="13">
        <v>811060</v>
      </c>
      <c r="D108" s="13" t="s">
        <v>163</v>
      </c>
      <c r="E108" s="13">
        <v>8110603</v>
      </c>
      <c r="F108" s="13" t="s">
        <v>164</v>
      </c>
      <c r="G108" s="108">
        <v>1</v>
      </c>
      <c r="H108" s="64">
        <v>5</v>
      </c>
      <c r="I108" s="64">
        <v>1</v>
      </c>
      <c r="J108" s="62" t="s">
        <v>212</v>
      </c>
      <c r="K108" s="64">
        <v>26</v>
      </c>
      <c r="L108" s="64"/>
      <c r="M108" s="64"/>
      <c r="N108" s="64"/>
      <c r="O108" s="64" t="s">
        <v>39</v>
      </c>
      <c r="P108" s="64"/>
      <c r="Q108" s="64">
        <v>2</v>
      </c>
      <c r="R108" s="64">
        <v>2</v>
      </c>
      <c r="S108" s="64"/>
      <c r="T108" s="64"/>
      <c r="U108" s="64"/>
      <c r="V108" s="64"/>
      <c r="W108" s="64" t="s">
        <v>41</v>
      </c>
      <c r="X108" s="64" t="s">
        <v>54</v>
      </c>
      <c r="Y108" s="64"/>
      <c r="Z108" s="64"/>
      <c r="AA108" s="64"/>
      <c r="AB108" s="64"/>
      <c r="AC108" s="63"/>
      <c r="AD108" s="47">
        <v>727</v>
      </c>
    </row>
    <row r="109" spans="1:30" s="49" customFormat="1">
      <c r="A109" s="86" t="s">
        <v>0</v>
      </c>
      <c r="B109" s="86"/>
      <c r="C109" s="86"/>
      <c r="D109" s="86"/>
      <c r="E109" s="86"/>
      <c r="F109" s="86"/>
      <c r="G109" s="87"/>
      <c r="H109" s="87"/>
      <c r="I109" s="87">
        <f>SUM(I107:I108)</f>
        <v>2</v>
      </c>
      <c r="J109" s="87"/>
      <c r="K109" s="87">
        <v>52</v>
      </c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8"/>
    </row>
    <row r="110" spans="1:30" s="12" customFormat="1" ht="63.75">
      <c r="A110" s="13" t="s">
        <v>170</v>
      </c>
      <c r="B110" s="13"/>
      <c r="C110" s="13">
        <v>525080</v>
      </c>
      <c r="D110" s="13" t="s">
        <v>171</v>
      </c>
      <c r="E110" s="13">
        <v>5250801</v>
      </c>
      <c r="F110" s="13" t="s">
        <v>172</v>
      </c>
      <c r="G110" s="100">
        <v>2</v>
      </c>
      <c r="H110" s="73">
        <v>5</v>
      </c>
      <c r="I110" s="73">
        <v>0.5</v>
      </c>
      <c r="J110" s="62" t="s">
        <v>211</v>
      </c>
      <c r="K110" s="73">
        <v>13</v>
      </c>
      <c r="L110" s="73"/>
      <c r="M110" s="62">
        <v>13</v>
      </c>
      <c r="N110" s="73"/>
      <c r="O110" s="73"/>
      <c r="P110" s="73" t="s">
        <v>39</v>
      </c>
      <c r="Q110" s="73">
        <v>3</v>
      </c>
      <c r="R110" s="73">
        <v>1</v>
      </c>
      <c r="S110" s="73"/>
      <c r="T110" s="73"/>
      <c r="U110" s="73"/>
      <c r="V110" s="73"/>
      <c r="W110" s="72" t="s">
        <v>61</v>
      </c>
      <c r="X110" s="72" t="s">
        <v>139</v>
      </c>
      <c r="Y110" s="73"/>
      <c r="Z110" s="73"/>
      <c r="AA110" s="73"/>
      <c r="AB110" s="73"/>
      <c r="AC110" s="8"/>
      <c r="AD110" s="47">
        <v>732</v>
      </c>
    </row>
    <row r="111" spans="1:30" s="12" customFormat="1" ht="63.75">
      <c r="A111" s="13" t="s">
        <v>170</v>
      </c>
      <c r="B111" s="13"/>
      <c r="C111" s="13">
        <v>5025020</v>
      </c>
      <c r="D111" s="13" t="s">
        <v>136</v>
      </c>
      <c r="E111" s="13">
        <v>5250201</v>
      </c>
      <c r="F111" s="13" t="s">
        <v>137</v>
      </c>
      <c r="G111" s="108">
        <v>1</v>
      </c>
      <c r="H111" s="73">
        <v>5</v>
      </c>
      <c r="I111" s="73">
        <v>0.5</v>
      </c>
      <c r="J111" s="62" t="s">
        <v>211</v>
      </c>
      <c r="K111" s="73">
        <v>13</v>
      </c>
      <c r="L111" s="73"/>
      <c r="M111" s="62">
        <v>13</v>
      </c>
      <c r="N111" s="73"/>
      <c r="O111" s="73"/>
      <c r="P111" s="73" t="s">
        <v>39</v>
      </c>
      <c r="Q111" s="73">
        <v>3</v>
      </c>
      <c r="R111" s="73">
        <v>1</v>
      </c>
      <c r="S111" s="73"/>
      <c r="T111" s="73"/>
      <c r="U111" s="73"/>
      <c r="V111" s="73"/>
      <c r="W111" s="73" t="s">
        <v>61</v>
      </c>
      <c r="X111" s="73" t="s">
        <v>139</v>
      </c>
      <c r="Y111" s="73"/>
      <c r="Z111" s="73"/>
      <c r="AA111" s="73"/>
      <c r="AB111" s="73"/>
      <c r="AC111" s="72"/>
      <c r="AD111" s="47">
        <v>732</v>
      </c>
    </row>
    <row r="112" spans="1:30" s="12" customFormat="1">
      <c r="A112" s="24" t="s">
        <v>0</v>
      </c>
      <c r="B112" s="24"/>
      <c r="C112" s="24"/>
      <c r="D112" s="24"/>
      <c r="E112" s="24"/>
      <c r="F112" s="24"/>
      <c r="G112" s="23"/>
      <c r="H112" s="23"/>
      <c r="I112" s="23">
        <f>SUM(I110:I111)</f>
        <v>1</v>
      </c>
      <c r="J112" s="87"/>
      <c r="K112" s="23">
        <f>SUM(K110:K111)</f>
        <v>26</v>
      </c>
      <c r="L112" s="23"/>
      <c r="M112" s="87">
        <v>26</v>
      </c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7"/>
    </row>
    <row r="113" spans="1:30" s="12" customFormat="1" ht="63.75">
      <c r="A113" s="13" t="s">
        <v>73</v>
      </c>
      <c r="B113" s="13"/>
      <c r="C113" s="13">
        <v>811070</v>
      </c>
      <c r="D113" s="13" t="s">
        <v>74</v>
      </c>
      <c r="E113" s="13">
        <v>8110701</v>
      </c>
      <c r="F113" s="13" t="s">
        <v>75</v>
      </c>
      <c r="G113" s="103">
        <v>1</v>
      </c>
      <c r="H113" s="22">
        <v>5</v>
      </c>
      <c r="I113" s="22">
        <v>1</v>
      </c>
      <c r="J113" s="62" t="s">
        <v>211</v>
      </c>
      <c r="K113" s="22">
        <v>26</v>
      </c>
      <c r="L113" s="22"/>
      <c r="M113" s="22"/>
      <c r="N113" s="22"/>
      <c r="O113" s="22"/>
      <c r="P113" s="22" t="s">
        <v>39</v>
      </c>
      <c r="Q113" s="22">
        <v>2</v>
      </c>
      <c r="R113" s="22">
        <v>2</v>
      </c>
      <c r="S113" s="22"/>
      <c r="T113" s="22"/>
      <c r="U113" s="22"/>
      <c r="V113" s="22"/>
      <c r="W113" s="21" t="s">
        <v>40</v>
      </c>
      <c r="X113" s="21" t="s">
        <v>54</v>
      </c>
      <c r="Y113" s="22"/>
      <c r="Z113" s="22"/>
      <c r="AA113" s="22"/>
      <c r="AB113" s="22"/>
      <c r="AC113" s="8"/>
      <c r="AD113" s="47">
        <v>427</v>
      </c>
    </row>
    <row r="114" spans="1:30" s="12" customFormat="1" ht="51">
      <c r="A114" s="13" t="s">
        <v>73</v>
      </c>
      <c r="B114" s="13"/>
      <c r="C114" s="13">
        <v>482010</v>
      </c>
      <c r="D114" s="13" t="s">
        <v>76</v>
      </c>
      <c r="E114" s="13">
        <v>4820101</v>
      </c>
      <c r="F114" s="13" t="s">
        <v>77</v>
      </c>
      <c r="G114" s="103">
        <v>1</v>
      </c>
      <c r="H114" s="22">
        <v>5</v>
      </c>
      <c r="I114" s="22">
        <v>1</v>
      </c>
      <c r="J114" s="62" t="s">
        <v>212</v>
      </c>
      <c r="K114" s="22">
        <v>26</v>
      </c>
      <c r="L114" s="22"/>
      <c r="M114" s="22">
        <v>26</v>
      </c>
      <c r="N114" s="22"/>
      <c r="O114" s="22"/>
      <c r="P114" s="22" t="s">
        <v>39</v>
      </c>
      <c r="Q114" s="22">
        <v>2</v>
      </c>
      <c r="R114" s="22">
        <v>2</v>
      </c>
      <c r="S114" s="22"/>
      <c r="T114" s="22"/>
      <c r="U114" s="22"/>
      <c r="V114" s="22"/>
      <c r="W114" s="22" t="s">
        <v>7</v>
      </c>
      <c r="X114" s="22" t="s">
        <v>61</v>
      </c>
      <c r="Y114" s="22"/>
      <c r="Z114" s="22"/>
      <c r="AA114" s="22"/>
      <c r="AB114" s="22"/>
      <c r="AC114" s="21" t="s">
        <v>78</v>
      </c>
      <c r="AD114" s="47">
        <v>624</v>
      </c>
    </row>
    <row r="115" spans="1:30" s="12" customFormat="1">
      <c r="A115" s="24" t="s">
        <v>0</v>
      </c>
      <c r="B115" s="24"/>
      <c r="C115" s="24"/>
      <c r="D115" s="24"/>
      <c r="E115" s="24"/>
      <c r="F115" s="24"/>
      <c r="G115" s="23"/>
      <c r="H115" s="23"/>
      <c r="I115" s="23">
        <v>2</v>
      </c>
      <c r="J115" s="87"/>
      <c r="K115" s="23">
        <v>52</v>
      </c>
      <c r="L115" s="23"/>
      <c r="M115" s="23">
        <v>26</v>
      </c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7"/>
    </row>
    <row r="116" spans="1:30" s="12" customFormat="1" ht="51">
      <c r="A116" s="84" t="s">
        <v>176</v>
      </c>
      <c r="B116" s="84"/>
      <c r="C116" s="84">
        <v>482010</v>
      </c>
      <c r="D116" s="84" t="s">
        <v>177</v>
      </c>
      <c r="E116" s="84">
        <v>4820101</v>
      </c>
      <c r="F116" s="84" t="s">
        <v>178</v>
      </c>
      <c r="G116" s="97">
        <v>1</v>
      </c>
      <c r="H116" s="85">
        <v>5</v>
      </c>
      <c r="I116" s="85">
        <v>1</v>
      </c>
      <c r="J116" s="62" t="s">
        <v>212</v>
      </c>
      <c r="K116" s="103">
        <v>26</v>
      </c>
      <c r="L116" s="85"/>
      <c r="M116" s="85">
        <v>26</v>
      </c>
      <c r="N116" s="85"/>
      <c r="O116" s="85" t="s">
        <v>39</v>
      </c>
      <c r="P116" s="85"/>
      <c r="Q116" s="85">
        <v>2</v>
      </c>
      <c r="R116" s="85">
        <v>2</v>
      </c>
      <c r="S116" s="85"/>
      <c r="T116" s="85"/>
      <c r="U116" s="85"/>
      <c r="V116" s="85"/>
      <c r="W116" s="85" t="s">
        <v>97</v>
      </c>
      <c r="X116" s="85" t="s">
        <v>61</v>
      </c>
      <c r="Y116" s="85"/>
      <c r="Z116" s="85"/>
      <c r="AA116" s="85"/>
      <c r="AB116" s="85"/>
      <c r="AC116" s="85"/>
      <c r="AD116" s="47">
        <v>399</v>
      </c>
    </row>
    <row r="117" spans="1:30" s="12" customFormat="1" ht="51">
      <c r="A117" s="84" t="s">
        <v>176</v>
      </c>
      <c r="B117" s="84"/>
      <c r="C117" s="84">
        <v>521010</v>
      </c>
      <c r="D117" s="84" t="s">
        <v>193</v>
      </c>
      <c r="E117" s="84">
        <v>5210105</v>
      </c>
      <c r="F117" s="84" t="s">
        <v>152</v>
      </c>
      <c r="G117" s="97">
        <v>1</v>
      </c>
      <c r="H117" s="85">
        <v>5</v>
      </c>
      <c r="I117" s="85">
        <v>0.5</v>
      </c>
      <c r="J117" s="62" t="s">
        <v>212</v>
      </c>
      <c r="K117" s="103">
        <v>13</v>
      </c>
      <c r="L117" s="85"/>
      <c r="M117" s="85">
        <v>13</v>
      </c>
      <c r="N117" s="85"/>
      <c r="O117" s="85"/>
      <c r="P117" s="85" t="s">
        <v>39</v>
      </c>
      <c r="Q117" s="85">
        <v>2</v>
      </c>
      <c r="R117" s="85">
        <v>2</v>
      </c>
      <c r="S117" s="85"/>
      <c r="T117" s="85"/>
      <c r="U117" s="85"/>
      <c r="V117" s="85"/>
      <c r="W117" s="85" t="s">
        <v>6</v>
      </c>
      <c r="X117" s="85" t="s">
        <v>61</v>
      </c>
      <c r="Y117" s="85"/>
      <c r="Z117" s="85"/>
      <c r="AA117" s="85"/>
      <c r="AB117" s="85"/>
      <c r="AC117" s="85"/>
      <c r="AD117" s="47">
        <v>573</v>
      </c>
    </row>
    <row r="118" spans="1:30" s="12" customFormat="1" ht="51">
      <c r="A118" s="89" t="s">
        <v>176</v>
      </c>
      <c r="B118" s="89"/>
      <c r="C118" s="89">
        <v>521010</v>
      </c>
      <c r="D118" s="89" t="s">
        <v>194</v>
      </c>
      <c r="E118" s="89">
        <v>5210105</v>
      </c>
      <c r="F118" s="89" t="s">
        <v>152</v>
      </c>
      <c r="G118" s="100">
        <v>2</v>
      </c>
      <c r="H118" s="97">
        <v>5</v>
      </c>
      <c r="I118" s="97">
        <v>0.5</v>
      </c>
      <c r="J118" s="62" t="s">
        <v>212</v>
      </c>
      <c r="K118" s="103">
        <v>13</v>
      </c>
      <c r="L118" s="97"/>
      <c r="M118" s="97">
        <v>13</v>
      </c>
      <c r="N118" s="97"/>
      <c r="O118" s="97"/>
      <c r="P118" s="97" t="s">
        <v>39</v>
      </c>
      <c r="Q118" s="97">
        <v>2</v>
      </c>
      <c r="R118" s="97">
        <v>2</v>
      </c>
      <c r="S118" s="97"/>
      <c r="T118" s="97"/>
      <c r="U118" s="97"/>
      <c r="V118" s="97"/>
      <c r="W118" s="97" t="s">
        <v>6</v>
      </c>
      <c r="X118" s="97" t="s">
        <v>61</v>
      </c>
      <c r="Y118" s="97"/>
      <c r="Z118" s="97"/>
      <c r="AA118" s="97"/>
      <c r="AB118" s="97"/>
      <c r="AC118" s="97"/>
      <c r="AD118" s="47">
        <v>573</v>
      </c>
    </row>
    <row r="119" spans="1:30" s="12" customFormat="1" ht="51">
      <c r="A119" s="84" t="s">
        <v>176</v>
      </c>
      <c r="B119" s="84"/>
      <c r="C119" s="84">
        <v>621020</v>
      </c>
      <c r="D119" s="84" t="s">
        <v>179</v>
      </c>
      <c r="E119" s="84">
        <v>6210201</v>
      </c>
      <c r="F119" s="84" t="s">
        <v>180</v>
      </c>
      <c r="G119" s="97">
        <v>1</v>
      </c>
      <c r="H119" s="85">
        <v>5</v>
      </c>
      <c r="I119" s="85">
        <v>1</v>
      </c>
      <c r="J119" s="62" t="s">
        <v>212</v>
      </c>
      <c r="K119" s="103">
        <v>26</v>
      </c>
      <c r="L119" s="85"/>
      <c r="M119" s="85">
        <v>26</v>
      </c>
      <c r="N119" s="85"/>
      <c r="O119" s="85"/>
      <c r="P119" s="85" t="s">
        <v>39</v>
      </c>
      <c r="Q119" s="85">
        <v>2</v>
      </c>
      <c r="R119" s="85">
        <v>2</v>
      </c>
      <c r="S119" s="85"/>
      <c r="T119" s="85"/>
      <c r="U119" s="85"/>
      <c r="V119" s="85"/>
      <c r="W119" s="85" t="s">
        <v>40</v>
      </c>
      <c r="X119" s="85" t="s">
        <v>41</v>
      </c>
      <c r="Y119" s="85"/>
      <c r="Z119" s="85"/>
      <c r="AA119" s="85"/>
      <c r="AB119" s="85"/>
      <c r="AC119" s="85"/>
      <c r="AD119" s="47">
        <v>395</v>
      </c>
    </row>
    <row r="120" spans="1:30" s="12" customFormat="1">
      <c r="A120" s="86" t="s">
        <v>0</v>
      </c>
      <c r="B120" s="86"/>
      <c r="C120" s="86"/>
      <c r="D120" s="86"/>
      <c r="E120" s="86"/>
      <c r="F120" s="86"/>
      <c r="G120" s="87"/>
      <c r="H120" s="87"/>
      <c r="I120" s="87">
        <v>3</v>
      </c>
      <c r="J120" s="87"/>
      <c r="K120" s="87">
        <v>78</v>
      </c>
      <c r="L120" s="87"/>
      <c r="M120" s="87">
        <v>78</v>
      </c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8"/>
    </row>
    <row r="121" spans="1:30" s="12" customFormat="1" ht="38.25">
      <c r="A121" s="13" t="s">
        <v>89</v>
      </c>
      <c r="B121" s="13" t="s">
        <v>90</v>
      </c>
      <c r="C121" s="13"/>
      <c r="D121" s="13"/>
      <c r="E121" s="13"/>
      <c r="F121" s="13"/>
      <c r="G121" s="31">
        <v>1</v>
      </c>
      <c r="H121" s="31">
        <v>5</v>
      </c>
      <c r="I121" s="31">
        <v>1</v>
      </c>
      <c r="J121" s="62"/>
      <c r="K121" s="31">
        <v>26</v>
      </c>
      <c r="L121" s="31">
        <v>26</v>
      </c>
      <c r="M121" s="31"/>
      <c r="N121" s="31"/>
      <c r="O121" s="31"/>
      <c r="P121" s="31" t="s">
        <v>53</v>
      </c>
      <c r="Q121" s="31">
        <v>2</v>
      </c>
      <c r="R121" s="31">
        <v>2</v>
      </c>
      <c r="S121" s="31"/>
      <c r="T121" s="31"/>
      <c r="U121" s="31"/>
      <c r="V121" s="31"/>
      <c r="W121" s="30" t="s">
        <v>40</v>
      </c>
      <c r="X121" s="30" t="s">
        <v>210</v>
      </c>
      <c r="Y121" s="30" t="s">
        <v>47</v>
      </c>
      <c r="Z121" s="30" t="s">
        <v>48</v>
      </c>
      <c r="AA121" s="31"/>
      <c r="AB121" s="31"/>
      <c r="AC121" s="8"/>
      <c r="AD121" s="47">
        <v>395</v>
      </c>
    </row>
    <row r="122" spans="1:30" s="12" customFormat="1" ht="153">
      <c r="A122" s="13" t="s">
        <v>89</v>
      </c>
      <c r="B122" s="13"/>
      <c r="C122" s="13">
        <v>811090</v>
      </c>
      <c r="D122" s="32" t="s">
        <v>91</v>
      </c>
      <c r="E122" s="13">
        <v>8110901</v>
      </c>
      <c r="F122" s="13" t="s">
        <v>92</v>
      </c>
      <c r="G122" s="108">
        <v>1</v>
      </c>
      <c r="H122" s="106">
        <v>3</v>
      </c>
      <c r="I122" s="106">
        <v>1</v>
      </c>
      <c r="J122" s="62" t="s">
        <v>213</v>
      </c>
      <c r="K122" s="106">
        <v>26</v>
      </c>
      <c r="L122" s="31"/>
      <c r="M122" s="31"/>
      <c r="N122" s="31"/>
      <c r="O122" s="31"/>
      <c r="P122" s="31" t="s">
        <v>53</v>
      </c>
      <c r="Q122" s="31">
        <v>2</v>
      </c>
      <c r="R122" s="31">
        <v>2</v>
      </c>
      <c r="S122" s="31"/>
      <c r="T122" s="31"/>
      <c r="U122" s="31"/>
      <c r="V122" s="31"/>
      <c r="W122" s="30" t="s">
        <v>54</v>
      </c>
      <c r="X122" s="30" t="s">
        <v>93</v>
      </c>
      <c r="Y122" s="31"/>
      <c r="Z122" s="31"/>
      <c r="AA122" s="31"/>
      <c r="AB122" s="31"/>
      <c r="AC122" s="30"/>
      <c r="AD122" s="47">
        <v>433</v>
      </c>
    </row>
    <row r="123" spans="1:30" s="12" customFormat="1">
      <c r="A123" s="24" t="s">
        <v>0</v>
      </c>
      <c r="B123" s="24"/>
      <c r="C123" s="24"/>
      <c r="D123" s="24"/>
      <c r="E123" s="24"/>
      <c r="F123" s="24"/>
      <c r="G123" s="23"/>
      <c r="H123" s="23"/>
      <c r="I123" s="23">
        <v>2</v>
      </c>
      <c r="J123" s="87"/>
      <c r="K123" s="23">
        <v>52</v>
      </c>
      <c r="L123" s="23">
        <v>26</v>
      </c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7"/>
    </row>
    <row r="124" spans="1:30" s="12" customFormat="1" ht="76.5">
      <c r="A124" s="13" t="s">
        <v>94</v>
      </c>
      <c r="B124" s="13"/>
      <c r="C124" s="3">
        <v>482020</v>
      </c>
      <c r="D124" s="32" t="s">
        <v>95</v>
      </c>
      <c r="E124" s="48">
        <v>4820201</v>
      </c>
      <c r="F124" s="32" t="s">
        <v>96</v>
      </c>
      <c r="G124" s="31">
        <v>1</v>
      </c>
      <c r="H124" s="31">
        <v>5</v>
      </c>
      <c r="I124" s="31">
        <v>0.5</v>
      </c>
      <c r="J124" s="62" t="s">
        <v>211</v>
      </c>
      <c r="K124" s="31">
        <v>13</v>
      </c>
      <c r="M124" s="31">
        <v>13</v>
      </c>
      <c r="N124" s="31"/>
      <c r="O124" s="31"/>
      <c r="P124" s="31" t="s">
        <v>39</v>
      </c>
      <c r="Q124" s="31">
        <v>2</v>
      </c>
      <c r="R124" s="31">
        <v>2</v>
      </c>
      <c r="S124" s="31"/>
      <c r="T124" s="31"/>
      <c r="U124" s="31"/>
      <c r="V124" s="31"/>
      <c r="W124" s="30" t="s">
        <v>97</v>
      </c>
      <c r="X124" s="30" t="s">
        <v>61</v>
      </c>
      <c r="Y124" s="31"/>
      <c r="Z124" s="31"/>
      <c r="AA124" s="31"/>
      <c r="AB124" s="31"/>
      <c r="AC124" s="15"/>
      <c r="AD124" s="47">
        <v>399</v>
      </c>
    </row>
    <row r="125" spans="1:30" s="12" customFormat="1" ht="63.75">
      <c r="A125" s="13" t="s">
        <v>94</v>
      </c>
      <c r="B125" s="13"/>
      <c r="C125" s="3">
        <v>811070</v>
      </c>
      <c r="D125" s="32" t="s">
        <v>74</v>
      </c>
      <c r="E125" s="48">
        <v>8110701</v>
      </c>
      <c r="F125" s="32" t="s">
        <v>75</v>
      </c>
      <c r="G125" s="31">
        <v>1</v>
      </c>
      <c r="H125" s="31">
        <v>5</v>
      </c>
      <c r="I125" s="31">
        <v>0.5</v>
      </c>
      <c r="J125" s="62" t="s">
        <v>211</v>
      </c>
      <c r="K125" s="31">
        <v>13</v>
      </c>
      <c r="L125" s="31"/>
      <c r="M125" s="31"/>
      <c r="N125" s="31"/>
      <c r="O125" s="31"/>
      <c r="P125" s="31" t="s">
        <v>39</v>
      </c>
      <c r="Q125" s="31">
        <v>2</v>
      </c>
      <c r="R125" s="31">
        <v>2</v>
      </c>
      <c r="S125" s="31"/>
      <c r="T125" s="31"/>
      <c r="U125" s="31"/>
      <c r="V125" s="31"/>
      <c r="W125" s="31" t="s">
        <v>97</v>
      </c>
      <c r="X125" s="31" t="s">
        <v>61</v>
      </c>
      <c r="Y125" s="31"/>
      <c r="Z125" s="31"/>
      <c r="AA125" s="31"/>
      <c r="AB125" s="31"/>
      <c r="AC125" s="30"/>
      <c r="AD125" s="47">
        <v>399</v>
      </c>
    </row>
    <row r="126" spans="1:30" s="12" customFormat="1">
      <c r="A126" s="40" t="s">
        <v>0</v>
      </c>
      <c r="B126" s="40"/>
      <c r="C126" s="40"/>
      <c r="D126" s="40"/>
      <c r="E126" s="40"/>
      <c r="F126" s="40"/>
      <c r="G126" s="23"/>
      <c r="H126" s="23"/>
      <c r="I126" s="23">
        <v>1</v>
      </c>
      <c r="J126" s="87"/>
      <c r="K126" s="23">
        <v>26</v>
      </c>
      <c r="L126" s="23"/>
      <c r="M126" s="23">
        <v>13</v>
      </c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41"/>
    </row>
    <row r="127" spans="1:30">
      <c r="A127" s="13" t="s">
        <v>1</v>
      </c>
      <c r="B127" s="13"/>
      <c r="C127" s="13"/>
      <c r="D127" s="13"/>
      <c r="E127" s="13"/>
      <c r="F127" s="13"/>
      <c r="G127" s="17"/>
      <c r="H127" s="17"/>
      <c r="I127" s="107">
        <f>I21+I24+I28+I34+I36+I38+I43+I46+I48+I51+I53+I55+I58+I65+I70+I74+I76+I79+I82+I84+I87+I90+I96+I99+I101+I103+I106+I109+I112+I115+I120+I123+I126</f>
        <v>60</v>
      </c>
      <c r="J127" s="109"/>
      <c r="K127" s="107">
        <f t="shared" ref="K127:M127" si="1">K21+K24+K28+K34+K36+K38+K43+K46+K48+K51+K53+K55+K58+K65+K70+K74+K76+K79+K82+K84+K87+K90+K96+K99+K101+K103+K106+K109+K112+K115+K120+K123+K126</f>
        <v>1560</v>
      </c>
      <c r="L127" s="107">
        <f t="shared" si="1"/>
        <v>208</v>
      </c>
      <c r="M127" s="107">
        <f t="shared" si="1"/>
        <v>767</v>
      </c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3"/>
    </row>
    <row r="128" spans="1:30">
      <c r="A128" s="14"/>
      <c r="B128" s="14"/>
      <c r="C128" s="14"/>
      <c r="D128" s="14"/>
      <c r="E128" s="14"/>
      <c r="F128" s="14"/>
    </row>
    <row r="129" spans="1:29" s="122" customFormat="1">
      <c r="A129" s="131" t="s">
        <v>219</v>
      </c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</row>
    <row r="130" spans="1:29" s="122" customFormat="1">
      <c r="A130" s="131" t="s">
        <v>220</v>
      </c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</row>
    <row r="131" spans="1:29" s="122" customFormat="1" ht="17.25" customHeight="1">
      <c r="A131" s="131" t="s">
        <v>218</v>
      </c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</row>
    <row r="132" spans="1:29" s="83" customFormat="1">
      <c r="A132" s="1"/>
      <c r="J132" s="10"/>
    </row>
    <row r="133" spans="1:29" s="83" customFormat="1">
      <c r="A133" s="1"/>
      <c r="J133" s="10"/>
    </row>
    <row r="134" spans="1:29">
      <c r="A134" s="14" t="s">
        <v>2</v>
      </c>
      <c r="B134" s="14"/>
      <c r="C134" s="14"/>
      <c r="D134" s="14"/>
      <c r="E134" s="14"/>
      <c r="F134" s="14"/>
      <c r="G134" s="6"/>
      <c r="H134" s="6"/>
      <c r="I134" s="6"/>
      <c r="J134" s="11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9" s="83" customFormat="1">
      <c r="A135" s="14"/>
      <c r="B135" s="14"/>
      <c r="C135" s="14"/>
      <c r="D135" s="14"/>
      <c r="E135" s="14"/>
      <c r="F135" s="14"/>
      <c r="G135" s="6"/>
      <c r="H135" s="6"/>
      <c r="I135" s="6"/>
      <c r="J135" s="114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9">
      <c r="A136" s="1"/>
      <c r="B136" s="1"/>
      <c r="C136" s="1"/>
      <c r="D136" s="1"/>
      <c r="E136" s="1"/>
      <c r="F136" s="1"/>
      <c r="G136" s="6"/>
      <c r="H136" s="6"/>
      <c r="I136" s="6"/>
      <c r="J136" s="114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9">
      <c r="A137" s="2"/>
      <c r="B137" s="2"/>
      <c r="C137" s="2"/>
      <c r="D137" s="2"/>
      <c r="E137" s="2"/>
      <c r="F137" s="2"/>
    </row>
    <row r="140" spans="1:29">
      <c r="A140" s="9"/>
      <c r="B140" s="9"/>
      <c r="C140" s="9"/>
      <c r="D140" s="9"/>
      <c r="E140" s="9"/>
      <c r="F140" s="9"/>
      <c r="G140" s="10"/>
      <c r="H140" s="10"/>
      <c r="I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</row>
    <row r="141" spans="1:29">
      <c r="A141" s="9"/>
      <c r="B141" s="9"/>
      <c r="C141" s="9"/>
      <c r="D141" s="9"/>
      <c r="E141" s="9"/>
      <c r="F141" s="9"/>
      <c r="G141" s="10"/>
      <c r="H141" s="10"/>
      <c r="I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1:29">
      <c r="A142" s="9"/>
      <c r="B142" s="9"/>
      <c r="C142" s="9"/>
      <c r="D142" s="9"/>
      <c r="E142" s="9"/>
      <c r="F142" s="9"/>
      <c r="G142" s="10"/>
      <c r="H142" s="10"/>
      <c r="I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</row>
    <row r="143" spans="1:29">
      <c r="A143" s="9"/>
      <c r="B143" s="9"/>
      <c r="C143" s="9"/>
      <c r="D143" s="9"/>
      <c r="E143" s="9"/>
      <c r="F143" s="9"/>
      <c r="G143" s="10"/>
      <c r="H143" s="10"/>
      <c r="I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1:29">
      <c r="A144" s="9"/>
      <c r="B144" s="9"/>
      <c r="C144" s="9"/>
      <c r="D144" s="9"/>
      <c r="E144" s="9"/>
      <c r="F144" s="9"/>
      <c r="G144" s="10"/>
      <c r="H144" s="10"/>
      <c r="I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</row>
    <row r="145" spans="1:21">
      <c r="A145" s="9"/>
      <c r="B145" s="9"/>
      <c r="C145" s="9"/>
      <c r="D145" s="9"/>
      <c r="E145" s="9"/>
      <c r="F145" s="9"/>
      <c r="G145" s="10"/>
      <c r="H145" s="10"/>
      <c r="I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1:21">
      <c r="A146" s="9"/>
      <c r="B146" s="9"/>
      <c r="C146" s="9"/>
      <c r="D146" s="9"/>
      <c r="E146" s="9"/>
      <c r="F146" s="9"/>
      <c r="G146" s="10"/>
      <c r="H146" s="10"/>
      <c r="I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1:21">
      <c r="A147" s="9"/>
      <c r="B147" s="9"/>
      <c r="C147" s="9"/>
      <c r="D147" s="9"/>
      <c r="E147" s="9"/>
      <c r="F147" s="9"/>
      <c r="G147" s="10"/>
      <c r="H147" s="10"/>
      <c r="I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</row>
    <row r="148" spans="1:21">
      <c r="A148" s="9"/>
      <c r="B148" s="9"/>
      <c r="C148" s="9"/>
      <c r="D148" s="9"/>
      <c r="E148" s="9"/>
      <c r="F148" s="9"/>
      <c r="G148" s="10"/>
      <c r="H148" s="10"/>
      <c r="I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</row>
    <row r="149" spans="1:21">
      <c r="A149" s="9"/>
      <c r="B149" s="9"/>
      <c r="C149" s="9"/>
      <c r="D149" s="9"/>
      <c r="E149" s="9"/>
      <c r="F149" s="9"/>
      <c r="G149" s="10"/>
      <c r="H149" s="10"/>
      <c r="I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</row>
    <row r="150" spans="1:21">
      <c r="A150" s="10"/>
      <c r="B150" s="10"/>
      <c r="C150" s="10"/>
      <c r="D150" s="10"/>
      <c r="E150" s="10"/>
      <c r="F150" s="10"/>
      <c r="G150" s="10"/>
      <c r="H150" s="10"/>
      <c r="I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</row>
    <row r="151" spans="1:21">
      <c r="A151" s="9"/>
      <c r="B151" s="9"/>
      <c r="C151" s="9"/>
      <c r="D151" s="9"/>
      <c r="E151" s="9"/>
      <c r="F151" s="9"/>
      <c r="G151" s="10"/>
      <c r="H151" s="10"/>
      <c r="I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</row>
    <row r="152" spans="1:21">
      <c r="A152" s="10"/>
      <c r="B152" s="10"/>
      <c r="C152" s="10"/>
      <c r="D152" s="10"/>
      <c r="E152" s="10"/>
      <c r="F152" s="10"/>
      <c r="G152" s="10"/>
      <c r="H152" s="10"/>
      <c r="I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</row>
  </sheetData>
  <mergeCells count="45">
    <mergeCell ref="Z15:Z16"/>
    <mergeCell ref="A13:A16"/>
    <mergeCell ref="O15:O16"/>
    <mergeCell ref="J13:J16"/>
    <mergeCell ref="X15:X16"/>
    <mergeCell ref="Y15:Y16"/>
    <mergeCell ref="B13:B16"/>
    <mergeCell ref="U14:V14"/>
    <mergeCell ref="U15:U16"/>
    <mergeCell ref="W15:W16"/>
    <mergeCell ref="T14:T16"/>
    <mergeCell ref="N15:N16"/>
    <mergeCell ref="S15:S16"/>
    <mergeCell ref="A5:AC5"/>
    <mergeCell ref="C13:C16"/>
    <mergeCell ref="Q15:R15"/>
    <mergeCell ref="W14:X14"/>
    <mergeCell ref="M13:M16"/>
    <mergeCell ref="L13:L16"/>
    <mergeCell ref="P15:P16"/>
    <mergeCell ref="A7:AC7"/>
    <mergeCell ref="A8:AC8"/>
    <mergeCell ref="A9:AC9"/>
    <mergeCell ref="AA15:AA16"/>
    <mergeCell ref="G13:G16"/>
    <mergeCell ref="H13:H16"/>
    <mergeCell ref="I13:I16"/>
    <mergeCell ref="K13:K16"/>
    <mergeCell ref="Y13:AB14"/>
    <mergeCell ref="A129:AC129"/>
    <mergeCell ref="A130:AC130"/>
    <mergeCell ref="A131:AC131"/>
    <mergeCell ref="A1:AF1"/>
    <mergeCell ref="A2:AF2"/>
    <mergeCell ref="A3:AC4"/>
    <mergeCell ref="AC13:AC16"/>
    <mergeCell ref="D13:D16"/>
    <mergeCell ref="E13:E16"/>
    <mergeCell ref="F13:F16"/>
    <mergeCell ref="V15:V16"/>
    <mergeCell ref="N13:P13"/>
    <mergeCell ref="N14:P14"/>
    <mergeCell ref="AB15:AB16"/>
    <mergeCell ref="Q13:X13"/>
    <mergeCell ref="Q14:S14"/>
  </mergeCells>
  <pageMargins left="0.11811023622047245" right="0.11811023622047245" top="0.15748031496062992" bottom="0.19685039370078741" header="0.31496062992125984" footer="0.31496062992125984"/>
  <pageSetup paperSize="9" scale="60" orientation="landscape" r:id="rId1"/>
  <legacy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9HeqLsuSZ2i+g6HCjaxdfkAUEqJI6MwBywqL7L8uQjk=</DigestValue>
    </Reference>
    <Reference Type="http://www.w3.org/2000/09/xmldsig#Object" URI="#idOfficeObject">
      <DigestMethod Algorithm="http://www.w3.org/2001/04/xmlenc#sha256"/>
      <DigestValue>BV5SYQi7VobfSRD2XhtQCTtr/zuxCJ3SqhlxpqJT568=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8J4Xbpyd2Wt5weNe/xfp8y+178Pn/HVobyq+AE6/6ys=</DigestValue>
    </Reference>
    <Reference Type="http://www.w3.org/2000/09/xmldsig#Object" URI="#idValidSigLnImg">
      <DigestMethod Algorithm="http://www.w3.org/2001/04/xmlenc#sha256"/>
      <DigestValue>0nv0EuavlcNutMlaIyLD0AN1nULIpsv1cuC02wg9RP0=</DigestValue>
    </Reference>
    <Reference Type="http://www.w3.org/2000/09/xmldsig#Object" URI="#idInvalidSigLnImg">
      <DigestMethod Algorithm="http://www.w3.org/2001/04/xmlenc#sha256"/>
      <DigestValue>iN1vYbZ//3XTiUvLCAgWzy3k+6qmlyrvCeKpxZwy2KU=</DigestValue>
    </Reference>
  </SignedInfo>
  <SignatureValue>HH/prfLWJAl0wcwlXHUp4bG8OaZWL3u1b2dYYyMjLASLZUNRjrjfvMoRnp2Gc4+TwdSU+ytXGcue
/tl4oQrGFgq9Hi+CqxznWYGbskqhwyO1Y+vleIQSI0iLT5WsBuyuBIWVNFWb2sErSKBRCWB4f/KB
C3wNYYfrT2l9MQt1TLVCnH0YEh8U8rWeLEFh1FmWkARMeqEKlpC0ZP77SgS2NKHur87MA4eFgI0R
YhUK58jc2a3V8FTYXjRdev0KnDoyTt26tiK/le3B9+wPuh9g30LYQwzDrDmFnnSiIVBbGZXMJIAP
Q0VK7hiB7fRjgFnMs3m5V7unzdlVLpD4OK3BCw==</SignatureValue>
  <KeyInfo>
    <X509Data>
      <X509Certificate>MIIHczCCBVugAwIBAgIEI8TZXjANBgkqhkiG9w0BAQsFADB4MQswCQYDVQQGEwJCRzEYMBYGA1UEYRMPTlRSQkctMjAxMjMwNDI2MRIwEAYDVQQKEwlCT1JJQ0EgQUQxEDAOBgNVBAsTB0ItVHJ1c3QxKTAnBgNVBAMTIEItVHJ1c3QgT3BlcmF0aW9uYWwgUXVhbGlmaWVkIENBMB4XDTE5MDgxMjExMjM1M1oXDTIwMDgxMTExMjM1M1owgeExIDAeBgkqhkiG9w0BCQEWEWdfZXZkZW5vdmFAYWJ2LmJnMTYwNAYDVQQKEy1SZWdpb25hbG5vIHVwcmF2bGVuaWUgbmEgb2JyYXpvdmFuaWV0by1WcmF0c2ExGDAWBgNVBGETD05UUkJHLTAwMDE5NDAyMTEQMA4GA1UEBBMHR290c292YTEPMA0GA1UEKhMGR2FsaW5hMRkwFwYDVQQFExBQTk9CRy01NzA1MjUyMDk5MSAwHgYDVQQDExdHYWxpbmEgRXZkZW5vdmEgR290c292YTELMAkGA1UEBhMCQkcwggEiMA0GCSqGSIb3DQEBAQUAA4IBDwAwggEKAoIBAQCvG6JOBgbN6x1kUafSWboDquWByA4Jz9xLX0k61lxJnhyfMU5g7/Xpd6bRyUSNB9lz5M3Z1Qjmn45Y+dCp+m5JW7y6xqAfrabCDcbMUyQdnQzy0tnGh24f3WkjZs1caHQDroRkR/PvRkwY80rBCoHLBQD8yyhakicWZLkHtLDiTF2Ds6IwIcizxRC/obOOrE4IeqxUxb32rG0/a8sfOpm92zx73rM1H+tOaV/MCJ6N2oLQvphByczk+r36ONSL44/14tR2vhRrw/MRyUv0TSrfb1p6Y5N3uoPOsIvKbkxEtwVK5wwL7CIYY8hzOW1nuLTepFkGyPz2d2KZB0fjCQIJAgMBAAGjggKZMIIClTAdBgNVHQ4EFgQU9idoQgmMkSlJrzJ6Imj+qdH6x7AwHwYDVR0jBBgwFoAUJ88IQwTwxYM3Z4EXTfwF5ttli7AwIQYDVR0SBBowGIYWaHR0cDovL3d3dy5iLXRydXN0Lm9yZzAJBgNVHRMEAjAAMGEGA1UdIARaMFgwQQYLKwYBBAH7dgEGAQIwMjAwBggrBgEFBQcCARYkaHR0cDovL3d3dy5iLXRydXN0Lm9yZy9kb2N1bWVudHMvY3BzMAgGBgQAizABATAJBgcEAIvsQAECMA4GA1UdDwEB/wQEAwIF4DAdBgNVHSUEFjAUBggrBgEFBQcDAgYIKwYBBQUHAwQwTAYDVR0fBEUwQzBBoD+gPYY7aHR0cDovL2NybC5iLXRydXN0Lm9yZy9yZXBvc2l0b3J5L0ItVHJ1c3RPcGVyYXRpb25hbFFDQS5jcmwwewYIKwYBBQUHAQEEbzBtMCMGCCsGAQUFBzABhhdodHRwOi8vb2NzcC5iLXRydXN0Lm9yZzBGBggrBgEFBQcwAoY6aHR0cDovL2NhLmItdHJ1c3Qub3JnL3JlcG9zaXRvcnkvQi1UcnVzdE9wZXJhdGlvbmFsUUNBLmNlcjCBoQYIKwYBBQUHAQMEgZQwgZEwFQYIKwYBBQUHCwIwCQYHBACL7EkBATAVBggrBgEFBQcLAjAJBgcEAIvsSQECMAgGBgQAjkYBATAIBgYEAI5GAQQwOAYGBACORgEFMC4wLBYmaHR0cHM6Ly93d3cuYi10cnVzdC5vcmcvcGRzL3Bkc19lbi5wZGYTAmVuMBMGBgQAjkYBBjAJBgcEAI5GAQYBMCQGA1UdEQQdMBukGTAXMRUwEwYDVQQLEwxNT05DT0RFOjM2MDAwDQYJKoZIhvcNAQELBQADggIBAIwfn0m/PxXpEP1CgCkPNh4TqfJg35ho/MPG4yGzMmYY3pTsSTOsxor1QNUrqnmxpoPHglQ7JUHGX1rS/qgCM5tKhJ7zbZbq9bpY2kEsNIo6wqnKbs1QKI1D/JoNJ8vU2d1qhhIvllf29drvNw70+Qippnvrb39+OgbZCBqpSpp11P35O2VuGNIUOVYW/3bmG1Pz1i38PixNsK0mZLziIEw0oXa9UcWelmtN1Bjv63mek4VoCd4jEkuz1E1mXz1AxlsRwJV9wT4E7hiZXpBlUcLSRx33PyQXuUDA31CUpltTDqXsBk3lg3EreBCGK/bHxWzLd7h4YTtTLT2EE26Y7yDtEU4RJTfaGcHmDk45vHXzI6yuSieXyAYGMVRDUCGOgxF3LxzjtEmNFJ/gYKI0bCRy6YfSKJVOtNxBCybNtX/HhyNuJkdmxdZKEU123IdXj3vm8pQZc9xj6xPFcE77OnYolneDBR9LJkGt4VpIzdcY6KCTCRHSXa5xWXJZ4OTbtroAnsSSyFTQkHOIaEWFZgVmRNCAGRuWcX7bOC9hJbsFQatL2w3Catf/DfYEbeBtPi+0Kyncq9+BqKp5CY58lkBgatWjtJ7ZnsfHuRFqkRA2KzS4yOxQFL+p+6UuyoklXW8of4HvoR1nNlhOQsU/BZBZcjjrrnSCjZ5ephs0W/Mt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OU6dQs8+wPRN31Yssg+4p+yEEqY9YZiF+2hJRUNRfoU=</DigestValue>
      </Reference>
      <Reference URI="/xl/comments1.xml?ContentType=application/vnd.openxmlformats-officedocument.spreadsheetml.comments+xml">
        <DigestMethod Algorithm="http://www.w3.org/2001/04/xmlenc#sha256"/>
        <DigestValue>boUW7MBEa3yZm79dKFrEwyT9z4+M1OIZvJaiobODumo=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zQ1pF5MC3fPz20+dBojFuuxyiQpYiWERP3B7dHodqTQ=</DigestValue>
      </Reference>
      <Reference URI="/xl/media/image1.emf?ContentType=image/x-emf">
        <DigestMethod Algorithm="http://www.w3.org/2001/04/xmlenc#sha256"/>
        <DigestValue>E5lyXPlXLMW++WTEpqPW6qctQXDTZZg5IsGBSWV4L6I=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PdmploXoSoa5mo6CTh35ji42Km4tJy7YMJoTj4u8RZk=</DigestValue>
      </Reference>
      <Reference URI="/xl/sharedStrings.xml?ContentType=application/vnd.openxmlformats-officedocument.spreadsheetml.sharedStrings+xml">
        <DigestMethod Algorithm="http://www.w3.org/2001/04/xmlenc#sha256"/>
        <DigestValue>2CAKHpMSY59Kfg7GkoxtmbcD0lCQLlAooEnc8JG+R6Q=</DigestValue>
      </Reference>
      <Reference URI="/xl/styles.xml?ContentType=application/vnd.openxmlformats-officedocument.spreadsheetml.styles+xml">
        <DigestMethod Algorithm="http://www.w3.org/2001/04/xmlenc#sha256"/>
        <DigestValue>K7QcwjKfvHtCUtK2F2Yo9MqPOm0Kym043SoqFHCxTqA=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d3LteIA56tEHHhy5ObVDYZJa5tjR3sHvGK0izcbQDkM=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sheet1.xml?ContentType=application/vnd.openxmlformats-officedocument.spreadsheetml.worksheet+xml">
        <DigestMethod Algorithm="http://www.w3.org/2001/04/xmlenc#sha256"/>
        <DigestValue>oIbiRaWNqhsEUOb1+1iMZbt6znWvG7GWPPY06WmFHvk=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2020-03-26T11:46:19Z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{C04712B9-12DF-40C3-B9E7-E66B116BDF0A}</SetupID>
          <SignatureText> 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2020-03-26T11:46:19Z</xd:SigningTime>
          <xd:SigningCertificate>
            <xd:Cert>
              <xd:CertDigest>
                <DigestMethod Algorithm="http://www.w3.org/2001/04/xmlenc#sha256"/>
                <DigestValue>lT9Cr0GHKjQW9bvQuIo9ASo9Pnu2eGuq73bA1WQXCqw=</DigestValue>
              </xd:CertDigest>
              <xd:IssuerSerial>
                <X509IssuerName>CN=B-Trust Operational Qualified CA, OU=B-Trust, O=BORICA AD, OID.2.5.4.97=NTRBG-201230426, C=BG</X509IssuerName>
                <X509SerialNumber>600103262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MzCCBRugAwIBAgIIaQ5Pt5rtE5QwDQYJKoZIhvcNAQELBQAwcTELMAkGA1UEBhMCQkcxGDAWBgNVBGETD05UUkJHLTIwMTIzMDQyNjESMBAGA1UEChMJQk9SSUNBIEFEMRAwDgYDVQQLEwdCLVRydXN0MSIwIAYDVQQDExlCLVRydXN0IFJvb3QgUXVhbGlmaWVkIENBMB4XDTE4MDYwMTEzNDQ1MFoXDTMzMDUzMTEzNDQ1MFoweDELMAkGA1UEBhMCQkcxGDAWBgNVBGETD05UUkJHLTIwMTIzMDQyNjESMBAGA1UEChMJQk9SSUNBIEFEMRAwDgYDVQQLEwdCLVRydXN0MSkwJwYDVQQDEyBCLVRydXN0IE9wZXJhdGlvbmFsIFF1YWxpZmllZCBDQTCCAiIwDQYJKoZIhvcNAQEBBQADggIPADCCAgoCggIBALotZe4YXbj/eg9cTbUEIm96CN/g6pr0mkSMQzcGoFJ/ob7ag7EFfXMh3p0oaYx0sq3Sd3cRdSaFlkJhYHtuz6UqA6g/2iIjTehPS4a+NLIgkU7jfVjZ0rAZM/0JYeh2BPwgw0wiSwpviHTvMIpu7DHFNeWruocEKvgq4YqZriJRtPNapOFjRQWSTeZc0btyn4prkLE54SreFQ/+z33spbgrnhI9m90GG6kMr/vx0E+iUYkVklCdBrTBcNllgM+bF2V6iMcbLgnnjU1biHvPpZTd6cedJM3rHC9LLLE8Dxq95MmMK9vLoOCU0SogAjEx4XeZnS3h3xwA4qF6FCLe7D8FfNA0gWJO49h2GjDhnAzTGhyep6tH1p1SnizoPq+Z1rFcHOYrOXfJf5EplaZ0ls32HlFSGCCqHFOcx+NFcZelubJUsA0f7tYT2PudMmT0QrrFB/BODl4625UZlsiEWG0YLRkujBQgTYKjdSS9hiX9ZVcf8t/zeEibe1FCnEjmrm8G+79bqAPa8dT3zy7FgWxN+YkYbqMaIdXmtCYLemmDHeYij/UbjrcSJ0UmmR41PunO9bX64Jh2EsZn6TKUqWqJu/vGoDo93rvkIFcRMrD5Fe36G0WKcE7ytP57ekYYAotaVCpp4ecCyhPwV+BRBRqUPbw1asxvikrph4PlWn9JAgMAl6mjggHGMIIBwjAdBgNVHQ4EFgQUJ88IQwTwxYM3Z4EXTfwF5ttli7AwHwYDVR0jBBgwFoAU8oTuLjX+8PrYUFCwnEiJ6lov2aswIQYDVR0SBBowGIYWaHR0cDovL3d3dy5iLXRydXN0Lm9yZzASBgNVHRMBAf8ECDAGAQH/AgEAMHgGA1UdIARxMG8wQAYKKwYBBAH7dgEGATAyMDAGCCsGAQUFBwIBFiRodHRwOi8vd3d3LmItdHJ1c3Qub3JnL2RvY3VtZW50cy9jcHMwDQYLKwYBBAH7dgEGAQEwDQYLKwYBBAH7dgEGAQIwDQYLKwYBBAH7dgEGAQMwDgYDVR0PAQH/BAQDAgEGMEUGA1UdHwQ+MDwwOqA4oDaGNGh0dHA6Ly9jcmwuYi10cnVzdC5vcmcvcmVwb3NpdG9yeS9CLVRydXN0Um9vdFFDQS5jcmwweAYIKwYBBQUHAQEEbDBqMCMGCCsGAQUFBzABhhdodHRwOi8vb2NzcC5iLXRydXN0Lm9yZzBDBggrBgEFBQcwAoY3aHR0cDovL2NhLmItdHJ1c3Qub3JnL3JlcG9zaXRvcnkvQi1UcnVzdFJvb3RRQ0FPQ1NQLmNlcjANBgkqhkiG9w0BAQsFAAOCAgEAiPODGc6gWdHjROgQ2cy0KtZROQDl8ax0fTNJGmCvj714uBzuTvBECtLX8xZRmIvpd6PZq6Nexl4pXhS04SLdz7MhakN970d12/cGxkdYotTEpx0WuXqPC3J0A5VWY8LLsJ8JhVoO4xp4HaNE4abnCj+uXURFLJsoxbEKy1iqHMy7lopej9sCuOjp6jNQa+J4b4mEx8RtFn4VTnaC+19z3VQaPCaWfpJYnO1DsHSunZTq95UUVnjvgDM3WxuBRFkc551Q5dh4A+grGw6yPW5ijOC1eTxpG6DMgJL41G7ftGX1AsXhOuxoWRf9r2sCdQJUVe/CtZ37Vjm1QUS+TmTAjLXInh/sVNFC3xs7wt2umPQYevTeS4KRrxXgcv92ClW8qZGXoqnsrNvx9ATuHSMwysTBqrdEAAxqUrPrt2nb58yp+2Aa44CHhzXCfpFN9J84nwJhIOEVhLBaVelsP5IpiCfUTDtluNFNZ+0lWws7ugwt0Y4UwNVkEbm+TxYe3taAoOcf3eZP2+BfVNM/MANpcY7h5uNdOxhRhB7l6MdvMJIMEq3RzEH+IH4tEBb56+H6Dkp93k1Hif6dIwa9vleIueDpL3R3aG7yv2lq2xFVUlB6r+zEFAXmGA6X26R44TwWO1tLVCYR76D781dYNmLCvS/sJ4idGjW2TQDAOOB6mZ0=</xd:EncapsulatedX509Certificate>
            <xd:EncapsulatedX509Certificate>MIIG7zCCBNegAwIBAgIBATANBgkqhkiG9w0BAQsFADBxMQswCQYDVQQGEwJCRzEYMBYGA1UEYRMPTlRSQkctMjAxMjMwNDI2MRIwEAYDVQQKEwlCT1JJQ0EgQUQxEDAOBgNVBAsTB0ItVHJ1c3QxIjAgBgNVBAMTGUItVHJ1c3QgUm9vdCBRdWFsaWZpZWQgQ0EwHhcNMTcwNDI1MTUyODQzWhcNMzcwNDI1MTUyODQzWjBxMQswCQYDVQQGEwJCRzEYMBYGA1UEYRMPTlRSQkctMjAxMjMwNDI2MRIwEAYDVQQKEwlCT1JJQ0EgQUQxEDAOBgNVBAsTB0ItVHJ1c3QxIjAgBgNVBAMTGUItVHJ1c3QgUm9vdCBRdWFsaWZpZWQgQ0EwggIiMA0GCSqGSIb3DQEBAQUAA4ICDwAwggIKAoICAQCvMcOLZlM8z4SmjI6q0pT07UaZdFy9YdcErzJO2n8QSm4T9NQb9HYthmGNa/ZsBSh18rmC80pVpd9hPCYr6uiMK/8dSBrY65pIU2HLSqVrhe+b0Qx6OS6lkKKYlHProEas3R0pNTTrg2hOxJsEazBBghZC9ZUpermXR2ZlKM7QDMzEocRGVDjq4X49zx1a5TYlGJBAmAfwfVLtrWeIlYjLAXu0Y4ntSuYQFX9d3uIUaVMgW+9S+XK+MuBZosSHPwl1VHMCbnvJH+9v99/xheYYwfNsIesMI/cLdipaUFi76IhwgZk3741OACScqWl9/I2KKI+HfwPNQXKe988kwJ6C9k0Q3BrzpFiOySU9YGQLd21nq5/0qvINmWp/hQn0J9BYnJYkX8yKTNEqrEBV6xReIHHBVIgFCc89gcElryHHEJPw0HQOPdN9Yu099t7begrp9NCjY3h/RSg0JRua1pvIHxER3wCdjRuRdCDCcwpIMamVwsEtPs24lvgzBC0fqtVOP47uqEKgCcqYlEx/cCgQI4bnZxY4WHXYHUgmBiH9iMUD9mly3+JzvO8oaPQXjIUg1oIAGkRLRPH0JNqmG+6Uw/b4mAbwYS5DDnFp6bN3MrSvPvEu0T7LTIkoKF9nZjByaMSSoOV36CD/kc0rQ2KIUNGcrKevvM4QocOPrau5owIDAMv9o4IBkDCCAYwwHQYDVR0OBBYEFPKE7i41/vD62FBQsJxIiepaL9mrMB8GA1UdIwQYMBaAFPKE7i41/vD62FBQsJxIiepaL9mrMCEGA1UdEgQaMBiGFmh0dHA6Ly93d3cuYi10cnVzdC5vcmcwDwYDVR0TAQH/BAUwAwEB/zBFBgNVHSAEPjA8MDoGBFUdIAAwMjAwBggrBgEFBQcCARYkaHR0cDovL3d3dy5iLXRydXN0Lm9yZy9kb2N1bWVudHMvY3BzMA4GA1UdDwEB/wQEAwIBBjBFBgNVHR8EPjA8MDqgOKA2hjRodHRwOi8vY3JsLmItdHJ1c3Qub3JnL3JlcG9zaXRvcnkvQi1UcnVzdFJvb3RRQ0EuY3JsMHgGCCsGAQUFBwEBBGwwajAjBggrBgEFBQcwAYYXaHR0cDovL29jc3AuYi10cnVzdC5vcmcwQwYIKwYBBQUHMAKGN2h0dHA6Ly9jYS5iLXRydXN0Lm9yZy9yZXBvc2l0b3J5L0ItVHJ1c3RSb290UUNBT0NTUC5jZXIwDQYJKoZIhvcNAQELBQADggIBAJkWw21cnW4B9sVeetOiaT3MdeN3Zz2PWZO4kkFEyLQ8Yp0U0a4fj/c/09sO+D6KXXOnmCmSB+vbGMBdT6OTsgeierCJxOEtKWdxKRQxrhDSwhYGiYvrATojdJAaaRS6Sz7AiezmqE6Nm0s3nWDk0Ne84YR4QQAHQ0HyX2oK6+sP/1WuCVH1hQAT6mR1T+H6E+dqtRKi6luWICcGhls0l6SwhfvUioAe17cX1DTSmnzNJ7f5kkwAih7s6vLgYltsEhqF/Mdlwmr2bkz4/Oo/5lorZNRrcNnsSUIdi6KesmZnxiotIVYjYktLOMFHlI1EzqNX9N0hD3wGoaoh6q+pdD3ynl0euih/A20gI35F7NqeCJunQIbpfVR6C7NDzLlT62SFHeyO7HYXyrZHzabbsAIjoJuzyMR+fgTPDgWt1w9ro/jGBWxijoOUtajWoIB/QsnbTuAbhVoSLI5cKBaEiQkcDh4seHecBzsidUHIEBp0767rftu1SGBjXTRjoq2uPJvqdssAO09PRx5UoRWq/HvYfLz+1yC8TnH0A2uU+bxt2xIgGmV4LAeLWo9GZpNlg4JhnwMO064UnQiaYJP7eS4cJaFAmWnFQfe65tijNantvhJGbRL0dmV9fk5MfGFDCkYNj5Eop8GqLdVGQQsdx3LtjQsdK2bgwRhEAMQ1+uQZ</xd:EncapsulatedX509Certificate>
          </xd:CertificateValues>
        </xd:UnsignedSignatureProperties>
      </xd:UnsignedProperties>
    </xd:QualifyingProperties>
  </Object>
  <Object Id="idValidSigLnImg">AQAAAGwAAAAAAAAAAAAAAP8AAAB/AAAAAAAAAAAAAADYGAAAaQwAACBFTUYAAAEAgBsAAKoAAAAG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oAAAAEAAAA9gAAABAAAAC6AAAABAAAAD0AAAANAAAAIQDwAAAAAAAAAAAAAACAPwAAAAAAAAAAAACAPwAAAAAAAAAAAAAAAAAAAAAAAAAAAAAAAAAAAAAAAAAAJQAAAAwAAAAAAACAKAAAAAwAAAABAAAAUgAAAHABAAABAAAA9f///wAAAAAAAAAAAAAAAJABAAAAAAABAAAAAHMAZQBnAG8AZQAgAHUAaQAAAAAAAAAAAAAAAAAAAAAAAAAAAAAAAAAAAAAAAAAAAAAAAAAAAAAAAAAAAAAAAAAAAAAAQO22AGCwpHWwCZt1NQAAANphAAAgk6R1kNC9auzIngCQOlt3AAAAALE6W3cAAAAA/zpbdwIAAAAAAAAAAACSdQAAAAAAAAAAQO22AJDQvWowyZ4AIOVlBAAAhwACAAAABAAAAATKngAEyp4AAAIAAATJngAcOPh03MieAAAA7nQQAAAAAACSdeyQXXeaLPl0/////9TIngDYyJ4ABAAAABDJngAAoAdrAKAHawCwAgAAyZ4AnZv1agCgB2sAAAIABAAAAGBsWncIyZ4A3Jv1avBGCmvzm/Vqxh9yqhTJngDrl+lqBAAAAGDJngAuSN1qAAAAAAAAAAA9SN1qZHYACAAAAAAlAAAADAAAAAEAAAAYAAAADAAAAAAAAAISAAAADAAAAAEAAAAeAAAAGAAAALoAAAAEAAAA9wAAABEAAAAlAAAADAAAAAEAAABUAAAAlAAAALsAAAAEAAAA9QAAABAAAAABAAAAAMDGQb6ExkG7AAAABAAAAAwAAABMAAAAAAAAAAAAAAAAAAAA//////////9kAAAAMgA2AC4AMwAuADIAMAAyADAAIAAzBC4ABgAAAAYAAAADAAAABgAAAAMAAAAGAAAABgAAAAYAAAAGAAAAAwAAAAUAAAADAAAASwAAAEAAAAAwAAAABQAAACAAAAABAAAAAQAAABAAAAAAAAAAAAAAAAABAACAAAAAAAAAAAAAAAAAAQAAgAAAAFIAAABwAQAAAgAAABAAAAAHAAAAAAAAAAAAAAC8AgAAAAAAAAECAiJTAHkAcwB0AGUAbQAAAAxAAfn//wMAAAAAAAAAAAAAAAAAAAB/AAAAAAAAAAAgAAAA+f//QAEAAAAAAACAAAAAAACkdTJLB2so650AkDpbdwAAAACxOlt3AAAAAP86W3cFAAAAAAAAAAAAknUAAAAAAAAAAEDttgAySwdrbOudAAAAhwBvh1x3BOudAKjbWncAAAAAAAAAAAAAAABwErcAAAAAAAQAAABc7J0AXOydAAACAABc650AHDj4dDTrnQAAAO50EAAAAFzsnQAHAAAAWTn4dAAAAABUBmV/BwAAAPRV7nRc7J0AAAIAAAAAAABc7J0AAAAAAAAAAAAAAAAAAAAAAN03W3fdN1t3LOydADDsnQC1HKlJDEjdaojrnQACNPh0AAAAAAACAABc7J0ABwAAAFzsnQAH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ki5tagYGcaqIpJdqCCa9AAAAAACIpJdqZTdsaggmvQAo6p0AjOqdAEuFkmr/////eOqdAJ64bmp6HHNq0rhuavArbWoCLG1qygZxqoikl2oqBnGqoOqdAH+4bmq4F94RBAAAAPzrnQD8650AAAIAAPzqnQAcOPh01OqdAAAA7nQQAAAA/OudAAYAAABZOfh0aOydAFQGZX8GAAAA9FXudPzrnQAAAgAAAAAAAPzrnQAAAAAAAAAAAAAAAAAAAAAAbAAAAAAAAAAAAAAAAAAAABUdqUkAAAAAKOudAAI0+HQAAAAAAAIAAPzrnQAGAAAA/OudAAYAAAAAAAAAZHYACAAAAAAlAAAADAAAAAMAAAAYAAAADAAAAAAAAAI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AuAAAARwAAACkAAAAzAAAABgAAABUAAAAhAPAAAAAAAAAAAAAAAIA/AAAAAAAAAAAAAIA/AAAAAAAAAAAAAAAAAAAAAAAAAAAAAAAAAAAAAAAAAAAlAAAADAAAAAAAAIAoAAAADAAAAAQAAABSAAAAcAEAAAQAAADw////AAAAAAAAAAAAAAAAkAEAAAAAAAEAAAAAcwBlAGcAbwBlACAAdQBpAAAAAAAAAAAAAAAAAAAAAAAAAAAAAAAAAAAAAAAAAAAAAAAAAAAAAAAAAAAAAAAAAAAAeA8IAAAAzOqdAAgAAAAAAAAAAAAAAAAAAABk6Z0ALiffagAAAAABAAAAWuB4DwgAAADM6p0ACAAAAIDpnQD/Jt9qWuB4DwgAAADM6p0ACAAAAAEAAACU6Z0A2CbfalrgeA8EAAAABOudAATrnQAAAgAABOqdABw4+HTc6Z0AAADudBAAAAAE650ACQAAAFk5+HRw650AVAZlfwkAAAD0Ve50BOudAAACAAAAAAAABOudAAAAAAAAAAAAAAAAAAAAAABlACAAdQBpAAAAAAAAAAAAHR6pSQAAAAAw6p0AAjT4dAAAAAAAAgAABOudAAkAAAAE650ACQAAAAAAAABkdgAIAAAAACUAAAAMAAAABAAAABgAAAAMAAAAAAAAAhIAAAAMAAAAAQAAAB4AAAAYAAAAKQAAADMAAAAvAAAASAAAACUAAAAMAAAABAAAAFQAAABUAAAAKgAAADMAAAAtAAAARwAAAAEAAAAAwMZBvoTGQSoAAAAzAAAAAQAAAEwAAAAAAAAAAAAAAAAAAAD//////////1AAAAAgAAAABA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oAAAACgAAAFAAAABwAAAAXAAAAAEAAAAAwMZBvoTGQQoAAABQAAAADwAAAEwAAAAAAAAAAAAAAAAAAAD//////////2wAAAATBBAEGwQYBB0EEAQgABUEEgQUBBUEHQQeBBIEEAQAAAUAAAAHAAAABwAAAAgAAAAIAAAABwAAAAMAAAAGAAAABwAAAAgAAAAGAAAACAAAAAkAAAAHAAAABwAAAEsAAABAAAAAMAAAAAUAAAAgAAAAAQAAAAEAAAAQAAAAAAAAAAAAAAAAAQAAgAAAAAAAAAAAAAAAAAEAAIAAAAAlAAAADAAAAAIAAAAnAAAAGAAAAAUAAAAAAAAA////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MwAAAAKAAAAYAAAAIsAAABsAAAAAQAAAADAxkG+hMZBCgAAAGAAAAAVAAAATAAAAAAAAAAAAAAAAAAAAP//////////eAAAAB0EMARHBDAEOwQ9BDgEOgQgAD0EMAQgACAEIwQeBC0AEgRABDAERgQwBAAACAAAAAYAAAAHAAAABgAAAAYAAAAHAAAABwAAAAYAAAADAAAABwAAAAYAAAADAAAABgAAAAYAAAAJAAAABAAAAAcAAAAHAAAABgAAAAcAAAAGAAAASwAAAEAAAAAwAAAABQAAACAAAAABAAAAAQAAABAAAAAAAAAAAAAAAAABAACAAAAAAAAAAAAAAAAAAQAAgAAAACUAAAAMAAAAAgAAACcAAAAYAAAABQAAAAAAAAD///8AAAAAACUAAAAMAAAABQAAAEwAAABkAAAACQAAAHAAAADFAAAAfAAAAAkAAABwAAAAvQAAAA0AAAAhAPAAAAAAAAAAAAAAAIA/AAAAAAAAAAAAAIA/AAAAAAAAAAAAAAAAAAAAAAAAAAAAAAAAAAAAAAAAAAAlAAAADAAAAAAAAIAoAAAADAAAAAUAAAAlAAAADAAAAAEAAAAYAAAADAAAAAAAAAISAAAADAAAAAEAAAAWAAAADAAAAAAAAABUAAAAGAEAAAoAAABwAAAAxAAAAHwAAAABAAAAAMDGQb6ExkEKAAAAcAAAACIAAABMAAAABAAAAAkAAABwAAAAxgAAAH0AAACQAAAAUwBpAGcAbgBlAGQAIABiAHkAOgAgAEcAYQBsAGkAbgBhACAARQB2AGQAZQBuAG8AdgBhACAARwBvAHQAcwBvAHYAYQAGAAAAAwAAAAcAAAAHAAAABgAAAAcAAAADAAAABwAAAAUAAAADAAAAAwAAAAgAAAAGAAAAAwAAAAMAAAAHAAAABgAAAAMAAAAGAAAABQAAAAcAAAAGAAAABwAAAAcAAAAFAAAABgAAAAMAAAAIAAAABwAAAAQAAAAFAAAABwAAAAUAAAAGAAAAFgAAAAwAAAAAAAAAJQAAAAwAAAACAAAADgAAABQAAAAAAAAAEAAAABQAAAA=</Object>
  <Object Id="idInvalidSigLnImg">AQAAAGwAAAAAAAAAAAAAAP8AAAB/AAAAAAAAAAAAAADYGAAAaQwAACBFTUYAAAEAHB8AALAAAAAG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m6gAAAAcKDQcKDQcJDQ4WMShFrjFU1TJV1gECBAIDBAECBQoRKyZBowsTMQIIAAAAfqbJd6PIeqDCQFZ4JTd0Lk/HMVPSGy5uFiE4GypVJ0KnHjN9AAABAGwAAACcz+7S6ffb7fnC0t1haH0hMm8aLXIuT8ggOIwoRKslP58cK08AAAENMQAAAMHg9P///////////+bm5k9SXjw/SzBRzTFU0y1NwSAyVzFGXwEBAi9eCA8mnM/u69/SvI9jt4tgjIR9FBosDBEjMVTUMlXWMVPRKUSeDxk4AAAAzYQAAADT6ff///////+Tk5MjK0krSbkvUcsuT8YVJFoTIFIrSbgtTcEQHEc4SgAAAJzP7vT6/bTa8kRleixHhy1Nwi5PxiQtTnBwcJKSki81SRwtZAgOIwQQAAAAweD02+35gsLqZ5q6Jz1jNEJyOUZ4qamp+/v7////wdPeVnCJAQECOcAAAACv1/Ho8/ubzu6CwuqMudS3u769vb3////////////L5fZymsABAgO5rQAAAK/X8fz9/uLx+snk9uTy+vz9/v///////////////8vl9nKawAECA8STAAAAotHvtdryxOL1xOL1tdry0+r32+350+r3tdryxOL1pdPvc5rAAQIDalcAAABpj7ZnjrZqj7Zqj7ZnjrZtkbdukrdtkbdnjrZqj7ZojrZ3rdUCAwQEE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EDttgBgsKR1sAmbdTUAAADaYQAAIJOkdZDQvWrsyJ4AkDpbdwAAAACxOlt3AAAAAP86W3cCAAAAAAAAAAAAknUAAAAAAAAAAEDttgCQ0L1qMMmeACDlZQQAAIcAAgAAAAQAAAAEyp4ABMqeAAACAAAEyZ4AHDj4dNzIngAAAO50EAAAAAAAknXskF13miz5dP/////UyJ4A2MieAAQAAAAQyZ4AAKAHawCgB2sAsAIAAMmeAJ2b9WoAoAdrAAACAAQAAABgbFp3CMmeANyb9WrwRgpr85v1asYfcqoUyZ4A65fpagQAAABgyZ4ALkjdagAAAAAAAAAAPUjdamR2AAgAAAAAJQAAAAwAAAABAAAAGAAAAAwAAAD/AAACEgAAAAwAAAABAAAAHgAAABgAAAAiAAAABAAAAHoAAAARAAAAJQAAAAwAAAABAAAAVAAAALQAAAAjAAAABAAAAHgAAAAQAAAAAQAAAADAxkG+hMZ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AAECAiJTAHkAcwB0AGUAbQAAAAxAAfn//wMAAAAAAAAAAAAAAAAAAAB/AAAAAAAAAAAgAAAA+f//QAEAAAAAAACAAAAAAACkdTJLB2so650AkDpbdwAAAACxOlt3AAAAAP86W3cFAAAAAAAAAAAAknUAAAAAAAAAAEDttgAySwdrbOudAAAAhwBvh1x3BOudAKjbWncAAAAAAAAAAAAAAABwErcAAAAAAAQAAABc7J0AXOydAAACAABc650AHDj4dDTrnQAAAO50EAAAAFzsnQAHAAAAWTn4dAAAAABUBmV/BwAAAPRV7nRc7J0AAAIAAAAAAABc7J0AAAAAAAAAAAAAAAAAAAAAAN03W3fdN1t3LOydADDsnQC1HKlJDEjdaojrnQACNPh0AAAAAAACAABc7J0ABwAAAFzsnQAH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ki5tagYGcaqIpJdqCCa9AAAAAACIpJdqZTdsaggmvQAo6p0AjOqdAEuFkmr/////eOqdAJ64bmp6HHNq0rhuavArbWoCLG1qygZxqoikl2oqBnGqoOqdAH+4bmq4F94RBAAAAPzrnQD8650AAAIAAPzqnQAcOPh01OqdAAAA7nQQAAAA/OudAAYAAABZOfh0aOydAFQGZX8GAAAA9FXudPzrnQAAAgAAAAAAAPzrnQAAAAAAAAAAAAAAAAAAAAAAbAAAAAAAAAAAAAAAAAAAABUdqUkAAAAAKOudAAI0+HQAAAAAAAIAAPzrnQAGAAAA/OudAAYAAAAAAAAAZHYACAAAAAAlAAAADAAAAAMAAAAYAAAADAAAAAAAAAI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AuAAAARwAAACkAAAAzAAAABgAAABUAAAAhAPAAAAAAAAAAAAAAAIA/AAAAAAAAAAAAAIA/AAAAAAAAAAAAAAAAAAAAAAAAAAAAAAAAAAAAAAAAAAAlAAAADAAAAAAAAIAoAAAADAAAAAQAAABSAAAAcAEAAAQAAADw////AAAAAAAAAAAAAAAAkAEAAAAAAAEAAAAAcwBlAGcAbwBlACAAdQBpAAAAAAAAAAAAAAAAAAAAAAAAAAAAAAAAAAAAAAAAAAAAAAAAAAAAAAAAAAAAAAAAAAAAeA8IAAAAzOqdAAgAAAAAAAAAAAAAAAAAAABk6Z0ALiffagAAAAABAAAAWuB4DwgAAADM6p0ACAAAAIDpnQD/Jt9qWuB4DwgAAADM6p0ACAAAAAEAAACU6Z0A2CbfalrgeA8EAAAABOudAATrnQAAAgAABOqdABw4+HTc6Z0AAADudBAAAAAE650ACQAAAFk5+HRw650AVAZlfwkAAAD0Ve50BOudAAACAAAAAAAABOudAAAAAAAAAAAAAAAAAAAAAABlACAAdQBpAAAAAAAAAAAAHR6pSQAAAAAw6p0AAjT4dAAAAAAAAgAABOudAAkAAAAE650ACQAAAAAAAABkdgAIAAAAACUAAAAMAAAABAAAABgAAAAMAAAAAAAAAhIAAAAMAAAAAQAAAB4AAAAYAAAAKQAAADMAAAAvAAAASAAAACUAAAAMAAAABAAAAFQAAABUAAAAKgAAADMAAAAtAAAARwAAAAEAAAAAwMZBvoTGQSoAAAAzAAAAAQAAAEwAAAAAAAAAAAAAAAAAAAD//////////1AAAAAgAAAABA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oAAAACgAAAFAAAABwAAAAXAAAAAEAAAAAwMZBvoTGQQoAAABQAAAADwAAAEwAAAAAAAAAAAAAAAAAAAD//////////2wAAAATBBAEGwQYBB0EEAQgABUEEgQUBBUEHQQeBBIEEAQAAAUAAAAHAAAABwAAAAgAAAAIAAAABwAAAAMAAAAGAAAABwAAAAgAAAAGAAAACAAAAAkAAAAHAAAABwAAAEsAAABAAAAAMAAAAAUAAAAgAAAAAQAAAAEAAAAQAAAAAAAAAAAAAAAAAQAAgAAAAAAAAAAAAAAAAAEAAIAAAAAlAAAADAAAAAIAAAAnAAAAGAAAAAUAAAAAAAAA////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MwAAAAKAAAAYAAAAIsAAABsAAAAAQAAAADAxkG+hMZBCgAAAGAAAAAVAAAATAAAAAAAAAAAAAAAAAAAAP//////////eAAAAB0EMARHBDAEOwQ9BDgEOgQgAD0EMAQgACAEIwQeBC0AEgRABDAERgQwBAAACAAAAAYAAAAHAAAABgAAAAYAAAAHAAAABwAAAAYAAAADAAAABwAAAAYAAAADAAAABgAAAAYAAAAJAAAABAAAAAcAAAAHAAAABgAAAAcAAAAGAAAASwAAAEAAAAAwAAAABQAAACAAAAABAAAAAQAAABAAAAAAAAAAAAAAAAABAACAAAAAAAAAAAAAAAAAAQAAgAAAACUAAAAMAAAAAgAAACcAAAAYAAAABQAAAAAAAAD///8AAAAAACUAAAAMAAAABQAAAEwAAABkAAAACQAAAHAAAADFAAAAfAAAAAkAAABwAAAAvQAAAA0AAAAhAPAAAAAAAAAAAAAAAIA/AAAAAAAAAAAAAIA/AAAAAAAAAAAAAAAAAAAAAAAAAAAAAAAAAAAAAAAAAAAlAAAADAAAAAAAAIAoAAAADAAAAAUAAAAlAAAADAAAAAEAAAAYAAAADAAAAAAAAAISAAAADAAAAAEAAAAWAAAADAAAAAAAAABUAAAAGAEAAAoAAABwAAAAxAAAAHwAAAABAAAAAMDGQb6ExkEKAAAAcAAAACIAAABMAAAABAAAAAkAAABwAAAAxgAAAH0AAACQAAAAUwBpAGcAbgBlAGQAIABiAHkAOgAgAEcAYQBsAGkAbgBhACAARQB2AGQAZQBuAG8AdgBhACAARwBvAHQAcwBvAHYAYQAGAAAAAwAAAAcAAAAHAAAABgAAAAcAAAADAAAABwAAAAUAAAADAAAAAwAAAAgAAAAGAAAAAwAAAAMAAAAHAAAABgAAAAMAAAAGAAAABQAAAAcAAAAGAAAABwAAAAcAAAAFAAAABgAAAAMAAAAIAAAABwAAAAQAAAAFAAAABwAAAAUAAAAGAAAAFgAAAAwAAAAAAAAAJQAAAAwAAAACAAAADgAAABQAAAAAAAAAEAAAABQAAAA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Darina P. Panayotova</dc:creator>
  <cp:lastModifiedBy>User</cp:lastModifiedBy>
  <cp:lastPrinted>2020-03-26T09:19:43Z</cp:lastPrinted>
  <dcterms:created xsi:type="dcterms:W3CDTF">2017-01-03T12:43:05Z</dcterms:created>
  <dcterms:modified xsi:type="dcterms:W3CDTF">2020-03-26T11:41:03Z</dcterms:modified>
</cp:coreProperties>
</file>